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STATISTIKK\Statistikk ansatte AAF-HK overenskomsten\2018\til nettsiden\"/>
    </mc:Choice>
  </mc:AlternateContent>
  <bookViews>
    <workbookView xWindow="0" yWindow="0" windowWidth="28800" windowHeight="13500" tabRatio="856"/>
  </bookViews>
  <sheets>
    <sheet name="Table 1" sheetId="1" r:id="rId1"/>
    <sheet name="Table 2" sheetId="5" r:id="rId2"/>
    <sheet name="Table 3" sheetId="6" r:id="rId3"/>
    <sheet name="Table 4" sheetId="7" r:id="rId4"/>
    <sheet name="Table 5" sheetId="8" r:id="rId5"/>
    <sheet name="Table 6" sheetId="9" r:id="rId6"/>
    <sheet name="Table 7" sheetId="10" r:id="rId7"/>
    <sheet name="Table 8" sheetId="11" r:id="rId8"/>
    <sheet name="Table 9" sheetId="12" r:id="rId9"/>
    <sheet name="Table 10" sheetId="13" r:id="rId10"/>
    <sheet name="Table 11" sheetId="14" r:id="rId11"/>
    <sheet name="Table 12" sheetId="15" r:id="rId12"/>
    <sheet name="Table 13" sheetId="16" r:id="rId13"/>
    <sheet name="Table 14" sheetId="17" r:id="rId14"/>
    <sheet name="Table 15" sheetId="18" r:id="rId15"/>
    <sheet name="Table  16" sheetId="19" r:id="rId16"/>
    <sheet name="Table 17" sheetId="20" r:id="rId17"/>
    <sheet name="Table 18" sheetId="21" r:id="rId18"/>
    <sheet name="Table 19" sheetId="22" r:id="rId19"/>
    <sheet name="Table 20" sheetId="23" r:id="rId20"/>
  </sheets>
  <definedNames>
    <definedName name="_xlnm._FilterDatabase" localSheetId="15" hidden="1">'Table  16'!$A$6:$J$23</definedName>
    <definedName name="_xlnm._FilterDatabase" localSheetId="0" hidden="1">'Table 1'!$A$6:$F$28</definedName>
    <definedName name="_xlnm._FilterDatabase" localSheetId="9" hidden="1">'Table 10'!$A$5:$F$16</definedName>
    <definedName name="_xlnm._FilterDatabase" localSheetId="10" hidden="1">'Table 11'!$A$6:$J$28</definedName>
    <definedName name="_xlnm._FilterDatabase" localSheetId="11" hidden="1">'Table 12'!$A$6:$J$27</definedName>
    <definedName name="_xlnm._FilterDatabase" localSheetId="12" hidden="1">'Table 13'!$A$6:$J$21</definedName>
    <definedName name="_xlnm._FilterDatabase" localSheetId="13" hidden="1">'Table 14'!$A$6:$J$21</definedName>
    <definedName name="_xlnm._FilterDatabase" localSheetId="14" hidden="1">'Table 15'!$A$6:$K$25</definedName>
    <definedName name="_xlnm._FilterDatabase" localSheetId="16" hidden="1">'Table 17'!$A$6:$K$28</definedName>
    <definedName name="_xlnm._FilterDatabase" localSheetId="17" hidden="1">'Table 18'!$A$6:$J$27</definedName>
    <definedName name="_xlnm._FilterDatabase" localSheetId="18" hidden="1">'Table 19'!$A$6:$J$17</definedName>
    <definedName name="_xlnm._FilterDatabase" localSheetId="1" hidden="1">'Table 2'!$A$6:$F$27</definedName>
    <definedName name="_xlnm._FilterDatabase" localSheetId="19" hidden="1">'Table 20'!$A$6:$J$14</definedName>
    <definedName name="_xlnm._FilterDatabase" localSheetId="2" hidden="1">'Table 3'!$A$6:$F$21</definedName>
    <definedName name="_xlnm._FilterDatabase" localSheetId="3" hidden="1">'Table 4'!$A$6:$F$20</definedName>
    <definedName name="_xlnm._FilterDatabase" localSheetId="4" hidden="1">'Table 5'!$A$6:$F$25</definedName>
    <definedName name="_xlnm._FilterDatabase" localSheetId="5" hidden="1">'Table 6'!$A$7:$F$26</definedName>
    <definedName name="_xlnm._FilterDatabase" localSheetId="6" hidden="1">'Table 7'!$A$6:$F$28</definedName>
    <definedName name="_xlnm._FilterDatabase" localSheetId="7" hidden="1">'Table 8'!$A$7:$F$28</definedName>
    <definedName name="_xlnm._FilterDatabase" localSheetId="8" hidden="1">'Table 9'!$A$6:$F$17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8" i="23" l="1"/>
  <c r="L8" i="23"/>
  <c r="K9" i="23"/>
  <c r="L9" i="23"/>
  <c r="K10" i="23"/>
  <c r="L10" i="23"/>
  <c r="K11" i="23"/>
  <c r="L11" i="23"/>
  <c r="K13" i="23"/>
  <c r="L13" i="23"/>
  <c r="K14" i="23"/>
  <c r="L14" i="23"/>
  <c r="L6" i="23"/>
  <c r="K6" i="23"/>
  <c r="K8" i="22"/>
  <c r="L8" i="22"/>
  <c r="K9" i="22"/>
  <c r="L9" i="22"/>
  <c r="K10" i="22"/>
  <c r="L10" i="22"/>
  <c r="K11" i="22"/>
  <c r="L11" i="22"/>
  <c r="K12" i="22"/>
  <c r="L12" i="22"/>
  <c r="K14" i="22"/>
  <c r="L14" i="22"/>
  <c r="K15" i="22"/>
  <c r="L15" i="22"/>
  <c r="K17" i="22"/>
  <c r="L17" i="22"/>
  <c r="L6" i="22"/>
  <c r="K6" i="22"/>
  <c r="K8" i="21"/>
  <c r="L8" i="21"/>
  <c r="K9" i="21"/>
  <c r="L9" i="21"/>
  <c r="K10" i="21"/>
  <c r="L10" i="21"/>
  <c r="K11" i="21"/>
  <c r="L11" i="21"/>
  <c r="K12" i="21"/>
  <c r="L12" i="21"/>
  <c r="K13" i="21"/>
  <c r="L13" i="21"/>
  <c r="K14" i="21"/>
  <c r="L14" i="21"/>
  <c r="K16" i="21"/>
  <c r="L16" i="21"/>
  <c r="K17" i="21"/>
  <c r="L17" i="21"/>
  <c r="K18" i="21"/>
  <c r="L18" i="21"/>
  <c r="K19" i="21"/>
  <c r="L19" i="21"/>
  <c r="K20" i="21"/>
  <c r="L20" i="21"/>
  <c r="K21" i="21"/>
  <c r="L21" i="21"/>
  <c r="K23" i="21"/>
  <c r="L23" i="21"/>
  <c r="K24" i="21"/>
  <c r="L24" i="21"/>
  <c r="K25" i="21"/>
  <c r="L25" i="21"/>
  <c r="K26" i="21"/>
  <c r="L26" i="21"/>
  <c r="K27" i="21"/>
  <c r="L27" i="21"/>
  <c r="L6" i="21"/>
  <c r="K6" i="21"/>
  <c r="K8" i="20"/>
  <c r="L8" i="20"/>
  <c r="K9" i="20"/>
  <c r="L9" i="20"/>
  <c r="K10" i="20"/>
  <c r="L10" i="20"/>
  <c r="K11" i="20"/>
  <c r="L11" i="20"/>
  <c r="K12" i="20"/>
  <c r="L12" i="20"/>
  <c r="K13" i="20"/>
  <c r="L13" i="20"/>
  <c r="K14" i="20"/>
  <c r="L14" i="20"/>
  <c r="K15" i="20"/>
  <c r="L15" i="20"/>
  <c r="K17" i="20"/>
  <c r="L17" i="20"/>
  <c r="K18" i="20"/>
  <c r="L18" i="20"/>
  <c r="K19" i="20"/>
  <c r="L19" i="20"/>
  <c r="K20" i="20"/>
  <c r="L20" i="20"/>
  <c r="K21" i="20"/>
  <c r="L21" i="20"/>
  <c r="K22" i="20"/>
  <c r="L22" i="20"/>
  <c r="K24" i="20"/>
  <c r="L24" i="20"/>
  <c r="K25" i="20"/>
  <c r="L25" i="20"/>
  <c r="K26" i="20"/>
  <c r="L26" i="20"/>
  <c r="K27" i="20"/>
  <c r="L27" i="20"/>
  <c r="K28" i="20"/>
  <c r="L28" i="20"/>
  <c r="L6" i="20"/>
  <c r="K6" i="20"/>
  <c r="K8" i="19"/>
  <c r="L8" i="19"/>
  <c r="K9" i="19"/>
  <c r="L9" i="19"/>
  <c r="K10" i="19"/>
  <c r="L10" i="19"/>
  <c r="K11" i="19"/>
  <c r="L11" i="19"/>
  <c r="K12" i="19"/>
  <c r="L12" i="19"/>
  <c r="K13" i="19"/>
  <c r="L13" i="19"/>
  <c r="K15" i="19"/>
  <c r="L15" i="19"/>
  <c r="K16" i="19"/>
  <c r="L16" i="19"/>
  <c r="K17" i="19"/>
  <c r="L17" i="19"/>
  <c r="K18" i="19"/>
  <c r="L18" i="19"/>
  <c r="K19" i="19"/>
  <c r="L19" i="19"/>
  <c r="K21" i="19"/>
  <c r="L21" i="19"/>
  <c r="K22" i="19"/>
  <c r="L22" i="19"/>
  <c r="K23" i="19"/>
  <c r="L23" i="19"/>
  <c r="L6" i="19"/>
  <c r="K6" i="19"/>
  <c r="K8" i="18"/>
  <c r="L8" i="18"/>
  <c r="K9" i="18"/>
  <c r="L9" i="18"/>
  <c r="K10" i="18"/>
  <c r="L10" i="18"/>
  <c r="K11" i="18"/>
  <c r="L11" i="18"/>
  <c r="K12" i="18"/>
  <c r="L12" i="18"/>
  <c r="K13" i="18"/>
  <c r="L13" i="18"/>
  <c r="K15" i="18"/>
  <c r="L15" i="18"/>
  <c r="K16" i="18"/>
  <c r="L16" i="18"/>
  <c r="K17" i="18"/>
  <c r="L17" i="18"/>
  <c r="K18" i="18"/>
  <c r="L18" i="18"/>
  <c r="K19" i="18"/>
  <c r="L19" i="18"/>
  <c r="K21" i="18"/>
  <c r="L21" i="18"/>
  <c r="K22" i="18"/>
  <c r="L22" i="18"/>
  <c r="K23" i="18"/>
  <c r="L23" i="18"/>
  <c r="K24" i="18"/>
  <c r="L24" i="18"/>
  <c r="K25" i="18"/>
  <c r="L25" i="18"/>
  <c r="L6" i="18"/>
  <c r="K6" i="18"/>
  <c r="K8" i="17"/>
  <c r="L8" i="17"/>
  <c r="K9" i="17"/>
  <c r="L9" i="17"/>
  <c r="K10" i="17"/>
  <c r="L10" i="17"/>
  <c r="K11" i="17"/>
  <c r="L11" i="17"/>
  <c r="K12" i="17"/>
  <c r="L12" i="17"/>
  <c r="K13" i="17"/>
  <c r="L13" i="17"/>
  <c r="K15" i="17"/>
  <c r="L15" i="17"/>
  <c r="K16" i="17"/>
  <c r="L16" i="17"/>
  <c r="K17" i="17"/>
  <c r="L17" i="17"/>
  <c r="K19" i="17"/>
  <c r="L19" i="17"/>
  <c r="K20" i="17"/>
  <c r="L20" i="17"/>
  <c r="K21" i="17"/>
  <c r="L21" i="17"/>
  <c r="L6" i="17"/>
  <c r="K6" i="17"/>
  <c r="K8" i="16"/>
  <c r="L8" i="16"/>
  <c r="K9" i="16"/>
  <c r="L9" i="16"/>
  <c r="K10" i="16"/>
  <c r="L10" i="16"/>
  <c r="K11" i="16"/>
  <c r="L11" i="16"/>
  <c r="K12" i="16"/>
  <c r="L12" i="16"/>
  <c r="K13" i="16"/>
  <c r="L13" i="16"/>
  <c r="K15" i="16"/>
  <c r="L15" i="16"/>
  <c r="K16" i="16"/>
  <c r="L16" i="16"/>
  <c r="K17" i="16"/>
  <c r="L17" i="16"/>
  <c r="K19" i="16"/>
  <c r="L19" i="16"/>
  <c r="K20" i="16"/>
  <c r="L20" i="16"/>
  <c r="K21" i="16"/>
  <c r="L21" i="16"/>
  <c r="L6" i="16"/>
  <c r="K6" i="16"/>
  <c r="K8" i="15"/>
  <c r="L8" i="15"/>
  <c r="K9" i="15"/>
  <c r="L9" i="15"/>
  <c r="K10" i="15"/>
  <c r="L10" i="15"/>
  <c r="K11" i="15"/>
  <c r="L11" i="15"/>
  <c r="K12" i="15"/>
  <c r="L12" i="15"/>
  <c r="K13" i="15"/>
  <c r="L13" i="15"/>
  <c r="K14" i="15"/>
  <c r="L14" i="15"/>
  <c r="K16" i="15"/>
  <c r="L16" i="15"/>
  <c r="K17" i="15"/>
  <c r="L17" i="15"/>
  <c r="K18" i="15"/>
  <c r="L18" i="15"/>
  <c r="K19" i="15"/>
  <c r="L19" i="15"/>
  <c r="K20" i="15"/>
  <c r="L20" i="15"/>
  <c r="K21" i="15"/>
  <c r="L21" i="15"/>
  <c r="K23" i="15"/>
  <c r="L23" i="15"/>
  <c r="K24" i="15"/>
  <c r="L24" i="15"/>
  <c r="K25" i="15"/>
  <c r="L25" i="15"/>
  <c r="K26" i="15"/>
  <c r="L26" i="15"/>
  <c r="K27" i="15"/>
  <c r="L27" i="15"/>
  <c r="L6" i="15"/>
  <c r="K6" i="15"/>
  <c r="K8" i="14"/>
  <c r="L8" i="14"/>
  <c r="K9" i="14"/>
  <c r="L9" i="14"/>
  <c r="K10" i="14"/>
  <c r="L10" i="14"/>
  <c r="K11" i="14"/>
  <c r="L11" i="14"/>
  <c r="K12" i="14"/>
  <c r="L12" i="14"/>
  <c r="K13" i="14"/>
  <c r="L13" i="14"/>
  <c r="K14" i="14"/>
  <c r="L14" i="14"/>
  <c r="K15" i="14"/>
  <c r="L15" i="14"/>
  <c r="K17" i="14"/>
  <c r="L17" i="14"/>
  <c r="K18" i="14"/>
  <c r="L18" i="14"/>
  <c r="K19" i="14"/>
  <c r="L19" i="14"/>
  <c r="K20" i="14"/>
  <c r="L20" i="14"/>
  <c r="K21" i="14"/>
  <c r="L21" i="14"/>
  <c r="K22" i="14"/>
  <c r="L22" i="14"/>
  <c r="K24" i="14"/>
  <c r="L24" i="14"/>
  <c r="K25" i="14"/>
  <c r="L25" i="14"/>
  <c r="K26" i="14"/>
  <c r="L26" i="14"/>
  <c r="K27" i="14"/>
  <c r="L27" i="14"/>
  <c r="K28" i="14"/>
  <c r="L28" i="14"/>
  <c r="L6" i="14"/>
  <c r="K6" i="14"/>
</calcChain>
</file>

<file path=xl/sharedStrings.xml><?xml version="1.0" encoding="utf-8"?>
<sst xmlns="http://schemas.openxmlformats.org/spreadsheetml/2006/main" count="701" uniqueCount="60">
  <si>
    <t>Antall</t>
  </si>
  <si>
    <t>Overtid</t>
  </si>
  <si>
    <t>1 350</t>
  </si>
  <si>
    <t>Administrativ ledelse</t>
  </si>
  <si>
    <t>Økonomisk og sammfunnsvitenskapelig planlegging og utredning</t>
  </si>
  <si>
    <t>Rådgivere og organisasjonskonsulenter</t>
  </si>
  <si>
    <t>Funksjonærer økonomi og administrasjon</t>
  </si>
  <si>
    <t>Kontoransatte</t>
  </si>
  <si>
    <t>Økonomimedarbeidere og revisjonsassistenter</t>
  </si>
  <si>
    <t>Service, vaktmester, renhold, kantine</t>
  </si>
  <si>
    <t>Menn</t>
  </si>
  <si>
    <t>Kvinner</t>
  </si>
  <si>
    <t>1 189</t>
  </si>
  <si>
    <t>1 046</t>
  </si>
  <si>
    <t>1 124</t>
  </si>
  <si>
    <t>1 044</t>
  </si>
  <si>
    <t>Månedslønn</t>
  </si>
  <si>
    <t>I alt</t>
  </si>
  <si>
    <t>Avtalt lønn</t>
  </si>
  <si>
    <t>Kroner</t>
  </si>
  <si>
    <t>Kilde: Lønnsstatistikk, Statistisk sentralbyrå</t>
  </si>
  <si>
    <t>Menn og kvinner</t>
  </si>
  <si>
    <t>Uregel-messige tillegg</t>
  </si>
  <si>
    <t>Prosent</t>
  </si>
  <si>
    <t>Antall identiske</t>
  </si>
  <si>
    <t>Av dette:</t>
  </si>
  <si>
    <t xml:space="preserve">Endring </t>
  </si>
  <si>
    <t>2017-2018</t>
  </si>
  <si>
    <r>
      <t>Tabell 11. Arbeidstakerorganisasjoner. Identiske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AAF-medlemmer.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heltidsekvivalenter per februar 2017 og 2018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</si>
  <si>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r>
      <t>Tabell 12. Arbeidstakerorganisasjoner.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heltidsansatte AAF-medlemmer.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februar 2017 og 2018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</si>
  <si>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r>
      <t>Tabell 13. Arbeidstakerorganisasjoner.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HK-medlemmer.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heltidsekvivalenter per februar 2017 og 2018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</si>
  <si>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r>
      <t>Tabell 14. Arbeidstakerorganisasjoner.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heltidsansatte HK-medlemmer.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februar 2017 og 2018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</si>
  <si>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r>
      <t>Tabell 15. Arbeidstakerorganisasjoner.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AAF-medlemmer minus HK-medlemmer.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heltidsekvivalenter per februar 2017 og 2018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</si>
  <si>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r>
      <t>Tabell 16. Arbeidstakerorganisasjoner.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heltidsansatte AAF-medlemmer minus HK-medlemmer.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februar 2017 og 2018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</si>
  <si>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r>
      <t>Tabell 17. Arbeidstakerorganisasjoner.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AAF-medlemmer som følger LOK.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heltidsekvivalenter per februar 2017 og 2018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</si>
  <si>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r>
      <t>Tabell 18. Arbeidstakerorganisasjoner.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heltidsansatte AAF-medlemmer som følger LOK.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februar 2017 og 2018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</si>
  <si>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r>
      <t>Tabell 19. Arbeidstakerorganisasjoner.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AAF-medlemmer minus de som følger LOK.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heltidsekvivalenter per februar 2017 og 2018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</si>
  <si>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r>
      <t>Tabell 20. Arbeidstakerorganisasjoner.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heltidsansatte AAF-medlemmer minus de som følger LOK.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februar 2017 og 2018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</si>
  <si>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t>Uregelmessige tillegg</t>
  </si>
  <si>
    <r>
      <t>Tabell 1.  Arbeidstakerorganisasjoner. AAF-medlemmer.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heltidsekvivalenter per februar 2018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. Kroner</t>
    </r>
  </si>
  <si>
    <r>
      <t>Tabell 2. Arbeidstakerorganisasjoner. Heltidsansatte AAF-medlemmer.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februar 2018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. Kroner</t>
    </r>
  </si>
  <si>
    <r>
      <t>Tabell 3. Arbeidstakerorganisasjoner. HK-medlemmer.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heltidsekvivalenter per februar 2018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. Kroner</t>
    </r>
  </si>
  <si>
    <r>
      <t>Tabell 4. Arbeidstakerorganisasjoner. Heltidsansatte HK-medlemmer.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februar 2018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. Kroner</t>
    </r>
  </si>
  <si>
    <r>
      <t>Tabell 5.  Arbeidstakerorganisasjoner. AAF-medlemmer minus HK-medlemmer.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heltidsekvivalenter per februar 2018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. Kroner</t>
    </r>
  </si>
  <si>
    <r>
      <t>Tabell 6. Arbeidstakerorganisasjoner. Heltidsansatte AAF-medlemmer minus HK-medlemmer.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februar 2018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. Kroner</t>
    </r>
  </si>
  <si>
    <r>
      <t>Tabell 7. Arbeidstakerorganisasjoner. AAF-medlemmer som følger LOK.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heltidsekvivalenter per februar 2018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. Kroner</t>
    </r>
  </si>
  <si>
    <r>
      <t>Tabell 8. Arbeidstakerorganisasjoner. Heltidsansatte AAF-medlemmer som følger LOK.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februar 2018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. Kroner</t>
    </r>
  </si>
  <si>
    <r>
      <t>Tabell 9. Arbeidstakerorganisasjoner. Arbeidstakerorganisasjoner. AAF-medlemmer minus de som følger LOK.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heltidsekvivalenter per februar 2018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. Kroner</t>
    </r>
  </si>
  <si>
    <r>
      <t>Tabell 10. Arbeidstakerorganisasjoner. Heltidsansatte AAF-medlemmer minus de som følger LOK.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februar 2018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. Kroner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</si>
  <si>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Identiske etter fødselsnummer og heltid begge år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</si>
  <si>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Alle lønnstall er avrundet til nærmeste ti kroner.</t>
    </r>
  </si>
  <si>
    <r>
      <t xml:space="preserve">3 </t>
    </r>
    <r>
      <rPr>
        <sz val="8"/>
        <rFont val="Arial"/>
        <family val="2"/>
      </rPr>
      <t xml:space="preserve">Standard for yrkesklassifisering (STYRK-98).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</si>
  <si>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Identiske etter fødselsnummer</t>
    </r>
  </si>
  <si>
    <r>
      <t xml:space="preserve">3 </t>
    </r>
    <r>
      <rPr>
        <sz val="8"/>
        <rFont val="Arial"/>
        <family val="2"/>
      </rPr>
      <t>Standard for yrkesklassifisering (STYRK-98).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</si>
  <si>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Alle lønnstall er avrundet til nærmeste ti kroner.</t>
    </r>
  </si>
  <si>
    <r>
      <t xml:space="preserve">2 </t>
    </r>
    <r>
      <rPr>
        <sz val="8"/>
        <rFont val="Arial"/>
        <family val="2"/>
      </rPr>
      <t>Standard for yrkesklassifisering (STYRK-98).</t>
    </r>
  </si>
  <si>
    <r>
      <t xml:space="preserve">2 </t>
    </r>
    <r>
      <rPr>
        <sz val="8"/>
        <rFont val="Arial"/>
        <family val="2"/>
      </rPr>
      <t xml:space="preserve">Standard for yrkesklassifisering (STYRK-98).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</si>
  <si>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Alle lønnstall er avrundet til nærmeste ti  kroner.</t>
    </r>
  </si>
  <si>
    <t xml:space="preserve">Økonomisk og sammfunnsvitenskapelig planlegging og utredning </t>
  </si>
  <si>
    <t xml:space="preserve">Rådgivere og organisasjonskonsulenter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</si>
</sst>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##########0"/>
    <numFmt numFmtId="165" formatCode="#######0"/>
    <numFmt numFmtId="166" formatCode="0.0"/>
  </numFmts>
  <fonts count="13">
    <font>
      <sz val="9.5"/>
      <color rgb="FF000000"/>
      <name val="Albany AMT"/>
    </font>
    <font>
      <sz val="11"/>
      <color theme="1"/>
      <name val="Courier New"/>
      <family val="2"/>
      <scheme val="minor"/>
    </font>
    <font>
      <sz val="9.5"/>
      <name val="Albany AMT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name val="Albany AMT"/>
      <family val="2"/>
    </font>
    <font>
      <sz val="8"/>
      <color rgb="FF000000"/>
      <name val="Albany AMT"/>
      <family val="2"/>
    </font>
    <font>
      <b/>
      <sz val="8"/>
      <name val="Albany AMT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C1C1C1"/>
      </left>
      <right style="thin">
        <color rgb="FFC1C1C1"/>
      </right>
      <top style="thin">
        <color indexed="64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/>
      <right style="thin">
        <color indexed="64"/>
      </right>
      <top style="thin">
        <color indexed="64"/>
      </top>
      <bottom style="thin">
        <color rgb="FFC1C1C1"/>
      </bottom>
      <diagonal/>
    </border>
    <border>
      <left style="thin">
        <color rgb="FFC1C1C1"/>
      </left>
      <right style="thin">
        <color indexed="64"/>
      </right>
      <top style="thin">
        <color rgb="FFC1C1C1"/>
      </top>
      <bottom style="thin">
        <color rgb="FFC1C1C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indexed="64"/>
      </bottom>
      <diagonal/>
    </border>
    <border>
      <left style="thin">
        <color rgb="FFC1C1C1"/>
      </left>
      <right style="thin">
        <color indexed="64"/>
      </right>
      <top style="thin">
        <color rgb="FFC1C1C1"/>
      </top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 style="thin">
        <color rgb="FFC1C1C1"/>
      </right>
      <top style="thin">
        <color rgb="FFC1C1C1"/>
      </top>
      <bottom style="thin">
        <color indexed="64"/>
      </bottom>
      <diagonal/>
    </border>
    <border>
      <left style="thin">
        <color rgb="FFB0B7BB"/>
      </left>
      <right/>
      <top style="thin">
        <color rgb="FFB0B7BB"/>
      </top>
      <bottom style="thin">
        <color rgb="FFB0B7BB"/>
      </bottom>
      <diagonal/>
    </border>
    <border>
      <left style="thin">
        <color rgb="FFB0B7BB"/>
      </left>
      <right/>
      <top style="thin">
        <color rgb="FFB0B7BB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C1C1C1"/>
      </top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rgb="FFC1C1C1"/>
      </top>
      <bottom style="thin">
        <color indexed="64"/>
      </bottom>
      <diagonal/>
    </border>
    <border>
      <left/>
      <right style="thin">
        <color rgb="FFC1C1C1"/>
      </right>
      <top/>
      <bottom style="thin">
        <color rgb="FFC1C1C1"/>
      </bottom>
      <diagonal/>
    </border>
    <border>
      <left style="thin">
        <color rgb="FFC1C1C1"/>
      </left>
      <right style="thin">
        <color indexed="64"/>
      </right>
      <top style="thin">
        <color indexed="64"/>
      </top>
      <bottom style="thin">
        <color rgb="FFC1C1C1"/>
      </bottom>
      <diagonal/>
    </border>
    <border>
      <left style="thin">
        <color indexed="64"/>
      </left>
      <right style="thin">
        <color rgb="FFC1C1C1"/>
      </right>
      <top/>
      <bottom style="thin">
        <color rgb="FFC1C1C1"/>
      </bottom>
      <diagonal/>
    </border>
    <border>
      <left style="thin">
        <color indexed="64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indexed="64"/>
      </left>
      <right style="thin">
        <color rgb="FFC1C1C1"/>
      </right>
      <top style="thin">
        <color rgb="FFC1C1C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C1C1C1"/>
      </bottom>
      <diagonal/>
    </border>
    <border>
      <left/>
      <right style="thin">
        <color indexed="64"/>
      </right>
      <top style="thin">
        <color rgb="FFC1C1C1"/>
      </top>
      <bottom style="thin">
        <color rgb="FFC1C1C1"/>
      </bottom>
      <diagonal/>
    </border>
    <border>
      <left/>
      <right style="thin">
        <color indexed="64"/>
      </right>
      <top style="thin">
        <color rgb="FFC1C1C1"/>
      </top>
      <bottom style="thin">
        <color indexed="64"/>
      </bottom>
      <diagonal/>
    </border>
    <border>
      <left style="thin">
        <color rgb="FFB0B7BB"/>
      </left>
      <right style="thin">
        <color indexed="64"/>
      </right>
      <top style="thin">
        <color rgb="FFB0B7BB"/>
      </top>
      <bottom style="thin">
        <color rgb="FFB0B7BB"/>
      </bottom>
      <diagonal/>
    </border>
    <border>
      <left style="thin">
        <color rgb="FFB0B7BB"/>
      </left>
      <right style="thin">
        <color indexed="64"/>
      </right>
      <top style="thin">
        <color rgb="FFB0B7BB"/>
      </top>
      <bottom style="thin">
        <color indexed="64"/>
      </bottom>
      <diagonal/>
    </border>
    <border>
      <left/>
      <right style="thin">
        <color rgb="FFC1C1C1"/>
      </right>
      <top style="thin">
        <color indexed="64"/>
      </top>
      <bottom style="thin">
        <color rgb="FFC1C1C1"/>
      </bottom>
      <diagonal/>
    </border>
    <border>
      <left style="thin">
        <color rgb="FFC1C1C1"/>
      </left>
      <right style="thin">
        <color indexed="64"/>
      </right>
      <top/>
      <bottom style="thin">
        <color rgb="FFC1C1C1"/>
      </bottom>
      <diagonal/>
    </border>
    <border>
      <left/>
      <right style="thin">
        <color indexed="64"/>
      </right>
      <top/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1C1C1"/>
      </bottom>
      <diagonal/>
    </border>
    <border>
      <left style="thin">
        <color rgb="FFB0B7BB"/>
      </left>
      <right style="thin">
        <color indexed="64"/>
      </right>
      <top/>
      <bottom style="thin">
        <color rgb="FFB0B7BB"/>
      </bottom>
      <diagonal/>
    </border>
    <border>
      <left style="thin">
        <color rgb="FFB0B7BB"/>
      </left>
      <right/>
      <top style="thin">
        <color rgb="FFB0B7BB"/>
      </top>
      <bottom/>
      <diagonal/>
    </border>
    <border>
      <left style="thin">
        <color indexed="64"/>
      </left>
      <right style="thin">
        <color rgb="FFC1C1C1"/>
      </right>
      <top style="thin">
        <color rgb="FFC1C1C1"/>
      </top>
      <bottom/>
      <diagonal/>
    </border>
    <border>
      <left style="thin">
        <color indexed="64"/>
      </left>
      <right style="thin">
        <color indexed="64"/>
      </right>
      <top style="thin">
        <color rgb="FFC1C1C1"/>
      </top>
      <bottom/>
      <diagonal/>
    </border>
    <border>
      <left style="thin">
        <color rgb="FFC1C1C1"/>
      </left>
      <right style="thin">
        <color indexed="64"/>
      </right>
      <top style="thin">
        <color rgb="FFC1C1C1"/>
      </top>
      <bottom/>
      <diagonal/>
    </border>
    <border>
      <left style="thin">
        <color rgb="FFB0B7BB"/>
      </left>
      <right/>
      <top/>
      <bottom style="thin">
        <color rgb="FFB0B7BB"/>
      </bottom>
      <diagonal/>
    </border>
    <border>
      <left style="thin">
        <color indexed="64"/>
      </left>
      <right style="thin">
        <color rgb="FFC1C1C1"/>
      </right>
      <top style="thin">
        <color indexed="64"/>
      </top>
      <bottom style="thin">
        <color rgb="FFC1C1C1"/>
      </bottom>
      <diagonal/>
    </border>
  </borders>
  <cellStyleXfs count="39">
    <xf numFmtId="0" fontId="0" fillId="0" borderId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19">
    <xf numFmtId="0" fontId="0" fillId="2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6" fillId="0" borderId="3" xfId="19" applyNumberFormat="1" applyFont="1" applyFill="1" applyBorder="1" applyAlignment="1">
      <alignment horizontal="right" wrapText="1"/>
    </xf>
    <xf numFmtId="3" fontId="6" fillId="0" borderId="0" xfId="20" applyNumberFormat="1" applyFont="1" applyFill="1" applyAlignment="1">
      <alignment horizontal="right" wrapText="1"/>
    </xf>
    <xf numFmtId="3" fontId="6" fillId="0" borderId="0" xfId="20" applyNumberFormat="1" applyFont="1" applyFill="1" applyBorder="1" applyAlignment="1">
      <alignment horizontal="right" wrapText="1"/>
    </xf>
    <xf numFmtId="3" fontId="6" fillId="0" borderId="6" xfId="20" applyNumberFormat="1" applyFont="1" applyBorder="1" applyAlignment="1">
      <alignment horizontal="right" wrapText="1"/>
    </xf>
    <xf numFmtId="0" fontId="4" fillId="0" borderId="0" xfId="21" applyFont="1" applyFill="1" applyBorder="1" applyAlignment="1">
      <alignment horizontal="left" wrapText="1"/>
    </xf>
    <xf numFmtId="3" fontId="5" fillId="0" borderId="0" xfId="21" applyNumberFormat="1" applyFont="1" applyBorder="1"/>
    <xf numFmtId="3" fontId="5" fillId="0" borderId="3" xfId="21" applyNumberFormat="1" applyFont="1" applyBorder="1" applyAlignment="1">
      <alignment wrapText="1"/>
    </xf>
    <xf numFmtId="3" fontId="6" fillId="0" borderId="6" xfId="21" applyNumberFormat="1" applyFont="1" applyBorder="1" applyAlignment="1">
      <alignment horizontal="right" wrapText="1"/>
    </xf>
    <xf numFmtId="3" fontId="6" fillId="0" borderId="3" xfId="21" applyNumberFormat="1" applyFont="1" applyFill="1" applyBorder="1" applyAlignment="1">
      <alignment horizontal="right" wrapText="1"/>
    </xf>
    <xf numFmtId="3" fontId="6" fillId="0" borderId="3" xfId="22" applyNumberFormat="1" applyFont="1" applyFill="1" applyBorder="1" applyAlignment="1">
      <alignment horizontal="right" wrapText="1"/>
    </xf>
    <xf numFmtId="3" fontId="6" fillId="0" borderId="6" xfId="22" applyNumberFormat="1" applyFont="1" applyBorder="1" applyAlignment="1">
      <alignment horizontal="right" wrapText="1"/>
    </xf>
    <xf numFmtId="3" fontId="6" fillId="0" borderId="3" xfId="23" applyNumberFormat="1" applyFont="1" applyFill="1" applyBorder="1" applyAlignment="1">
      <alignment horizontal="right" wrapText="1"/>
    </xf>
    <xf numFmtId="3" fontId="6" fillId="0" borderId="6" xfId="23" applyNumberFormat="1" applyFont="1" applyBorder="1" applyAlignment="1">
      <alignment horizontal="right" wrapText="1"/>
    </xf>
    <xf numFmtId="0" fontId="4" fillId="0" borderId="0" xfId="24" applyFont="1" applyFill="1" applyBorder="1" applyAlignment="1">
      <alignment horizontal="left" wrapText="1"/>
    </xf>
    <xf numFmtId="3" fontId="5" fillId="0" borderId="0" xfId="24" applyNumberFormat="1" applyFont="1" applyBorder="1"/>
    <xf numFmtId="3" fontId="5" fillId="0" borderId="3" xfId="24" applyNumberFormat="1" applyFont="1" applyBorder="1" applyAlignment="1">
      <alignment wrapText="1"/>
    </xf>
    <xf numFmtId="3" fontId="6" fillId="0" borderId="3" xfId="24" applyNumberFormat="1" applyFont="1" applyFill="1" applyBorder="1" applyAlignment="1">
      <alignment horizontal="right" wrapText="1"/>
    </xf>
    <xf numFmtId="3" fontId="6" fillId="0" borderId="6" xfId="24" applyNumberFormat="1" applyFont="1" applyBorder="1" applyAlignment="1">
      <alignment horizontal="right" wrapText="1"/>
    </xf>
    <xf numFmtId="0" fontId="4" fillId="0" borderId="0" xfId="25" applyFont="1" applyFill="1" applyBorder="1" applyAlignment="1">
      <alignment horizontal="left" wrapText="1"/>
    </xf>
    <xf numFmtId="3" fontId="5" fillId="0" borderId="0" xfId="25" applyNumberFormat="1" applyFont="1" applyBorder="1"/>
    <xf numFmtId="3" fontId="5" fillId="0" borderId="3" xfId="25" applyNumberFormat="1" applyFont="1" applyBorder="1" applyAlignment="1">
      <alignment wrapText="1"/>
    </xf>
    <xf numFmtId="3" fontId="6" fillId="0" borderId="3" xfId="25" applyNumberFormat="1" applyFont="1" applyFill="1" applyBorder="1" applyAlignment="1">
      <alignment horizontal="right" wrapText="1"/>
    </xf>
    <xf numFmtId="3" fontId="6" fillId="0" borderId="6" xfId="25" applyNumberFormat="1" applyFont="1" applyBorder="1" applyAlignment="1">
      <alignment horizontal="right" wrapText="1"/>
    </xf>
    <xf numFmtId="0" fontId="4" fillId="0" borderId="0" xfId="26" applyFont="1" applyFill="1" applyBorder="1" applyAlignment="1">
      <alignment horizontal="left" wrapText="1"/>
    </xf>
    <xf numFmtId="3" fontId="5" fillId="0" borderId="0" xfId="26" applyNumberFormat="1" applyFont="1" applyBorder="1"/>
    <xf numFmtId="3" fontId="5" fillId="0" borderId="3" xfId="26" applyNumberFormat="1" applyFont="1" applyBorder="1" applyAlignment="1">
      <alignment wrapText="1"/>
    </xf>
    <xf numFmtId="3" fontId="6" fillId="0" borderId="3" xfId="26" applyNumberFormat="1" applyFont="1" applyFill="1" applyBorder="1" applyAlignment="1">
      <alignment horizontal="right" wrapText="1"/>
    </xf>
    <xf numFmtId="3" fontId="6" fillId="0" borderId="6" xfId="26" applyNumberFormat="1" applyFont="1" applyBorder="1" applyAlignment="1">
      <alignment horizontal="right" wrapText="1"/>
    </xf>
    <xf numFmtId="0" fontId="4" fillId="0" borderId="0" xfId="27" applyFont="1" applyFill="1" applyBorder="1" applyAlignment="1">
      <alignment horizontal="left" wrapText="1"/>
    </xf>
    <xf numFmtId="3" fontId="5" fillId="0" borderId="0" xfId="27" applyNumberFormat="1" applyFont="1" applyBorder="1"/>
    <xf numFmtId="3" fontId="5" fillId="0" borderId="3" xfId="27" applyNumberFormat="1" applyFont="1" applyBorder="1" applyAlignment="1">
      <alignment wrapText="1"/>
    </xf>
    <xf numFmtId="3" fontId="6" fillId="0" borderId="3" xfId="27" applyNumberFormat="1" applyFont="1" applyFill="1" applyBorder="1" applyAlignment="1">
      <alignment horizontal="right" wrapText="1"/>
    </xf>
    <xf numFmtId="3" fontId="6" fillId="0" borderId="6" xfId="27" applyNumberFormat="1" applyFont="1" applyBorder="1" applyAlignment="1">
      <alignment horizontal="right" wrapText="1"/>
    </xf>
    <xf numFmtId="3" fontId="6" fillId="0" borderId="3" xfId="28" applyNumberFormat="1" applyFont="1" applyFill="1" applyBorder="1" applyAlignment="1">
      <alignment horizontal="right" wrapText="1"/>
    </xf>
    <xf numFmtId="3" fontId="6" fillId="0" borderId="6" xfId="28" applyNumberFormat="1" applyFont="1" applyBorder="1" applyAlignment="1">
      <alignment horizontal="right" wrapText="1"/>
    </xf>
    <xf numFmtId="3" fontId="5" fillId="0" borderId="0" xfId="29" applyNumberFormat="1" applyFont="1"/>
    <xf numFmtId="3" fontId="6" fillId="0" borderId="0" xfId="29" applyNumberFormat="1" applyFont="1" applyFill="1" applyBorder="1" applyAlignment="1">
      <alignment horizontal="center"/>
    </xf>
    <xf numFmtId="3" fontId="5" fillId="0" borderId="3" xfId="29" applyNumberFormat="1" applyFont="1" applyBorder="1"/>
    <xf numFmtId="3" fontId="5" fillId="0" borderId="0" xfId="29" applyNumberFormat="1" applyFont="1" applyBorder="1"/>
    <xf numFmtId="3" fontId="5" fillId="0" borderId="0" xfId="30" applyNumberFormat="1" applyFont="1"/>
    <xf numFmtId="3" fontId="6" fillId="0" borderId="0" xfId="30" applyNumberFormat="1" applyFont="1" applyFill="1" applyBorder="1" applyAlignment="1">
      <alignment horizontal="center"/>
    </xf>
    <xf numFmtId="3" fontId="5" fillId="0" borderId="3" xfId="30" applyNumberFormat="1" applyFont="1" applyBorder="1"/>
    <xf numFmtId="3" fontId="5" fillId="0" borderId="0" xfId="30" applyNumberFormat="1" applyFont="1" applyBorder="1"/>
    <xf numFmtId="3" fontId="5" fillId="0" borderId="0" xfId="31" applyNumberFormat="1" applyFont="1"/>
    <xf numFmtId="3" fontId="6" fillId="0" borderId="0" xfId="31" applyNumberFormat="1" applyFont="1" applyFill="1" applyBorder="1" applyAlignment="1">
      <alignment horizontal="center"/>
    </xf>
    <xf numFmtId="3" fontId="5" fillId="0" borderId="3" xfId="31" applyNumberFormat="1" applyFont="1" applyBorder="1"/>
    <xf numFmtId="3" fontId="5" fillId="0" borderId="0" xfId="31" applyNumberFormat="1" applyFont="1" applyBorder="1"/>
    <xf numFmtId="3" fontId="5" fillId="0" borderId="0" xfId="32" applyNumberFormat="1" applyFont="1"/>
    <xf numFmtId="3" fontId="6" fillId="0" borderId="0" xfId="32" applyNumberFormat="1" applyFont="1" applyFill="1" applyBorder="1" applyAlignment="1">
      <alignment horizontal="center"/>
    </xf>
    <xf numFmtId="3" fontId="5" fillId="0" borderId="3" xfId="32" applyNumberFormat="1" applyFont="1" applyBorder="1"/>
    <xf numFmtId="3" fontId="5" fillId="0" borderId="0" xfId="32" applyNumberFormat="1" applyFont="1" applyBorder="1"/>
    <xf numFmtId="3" fontId="5" fillId="0" borderId="0" xfId="33" applyNumberFormat="1" applyFont="1"/>
    <xf numFmtId="3" fontId="5" fillId="0" borderId="3" xfId="33" applyNumberFormat="1" applyFont="1" applyBorder="1"/>
    <xf numFmtId="3" fontId="5" fillId="0" borderId="0" xfId="33" applyNumberFormat="1" applyFont="1" applyBorder="1"/>
    <xf numFmtId="3" fontId="5" fillId="0" borderId="0" xfId="34" applyNumberFormat="1" applyFont="1"/>
    <xf numFmtId="3" fontId="6" fillId="0" borderId="0" xfId="34" applyNumberFormat="1" applyFont="1" applyFill="1" applyBorder="1" applyAlignment="1">
      <alignment horizontal="center"/>
    </xf>
    <xf numFmtId="3" fontId="5" fillId="0" borderId="3" xfId="34" applyNumberFormat="1" applyFont="1" applyBorder="1"/>
    <xf numFmtId="3" fontId="5" fillId="0" borderId="0" xfId="34" applyNumberFormat="1" applyFont="1" applyBorder="1"/>
    <xf numFmtId="3" fontId="6" fillId="0" borderId="0" xfId="34" applyNumberFormat="1" applyFont="1" applyFill="1" applyBorder="1"/>
    <xf numFmtId="3" fontId="5" fillId="0" borderId="0" xfId="35" applyNumberFormat="1" applyFont="1"/>
    <xf numFmtId="3" fontId="6" fillId="0" borderId="0" xfId="35" applyNumberFormat="1" applyFont="1" applyFill="1" applyBorder="1" applyAlignment="1">
      <alignment horizontal="center"/>
    </xf>
    <xf numFmtId="3" fontId="5" fillId="0" borderId="3" xfId="35" applyNumberFormat="1" applyFont="1" applyBorder="1"/>
    <xf numFmtId="3" fontId="5" fillId="0" borderId="0" xfId="35" applyNumberFormat="1" applyFont="1" applyBorder="1"/>
    <xf numFmtId="3" fontId="5" fillId="0" borderId="0" xfId="36" applyNumberFormat="1" applyFont="1"/>
    <xf numFmtId="3" fontId="5" fillId="0" borderId="3" xfId="36" applyNumberFormat="1" applyFont="1" applyBorder="1"/>
    <xf numFmtId="3" fontId="5" fillId="0" borderId="0" xfId="36" applyNumberFormat="1" applyFont="1" applyBorder="1"/>
    <xf numFmtId="3" fontId="6" fillId="0" borderId="0" xfId="36" applyNumberFormat="1" applyFont="1" applyFill="1" applyBorder="1"/>
    <xf numFmtId="3" fontId="5" fillId="0" borderId="0" xfId="37" applyNumberFormat="1" applyFont="1"/>
    <xf numFmtId="3" fontId="6" fillId="0" borderId="0" xfId="37" applyNumberFormat="1" applyFont="1" applyFill="1" applyBorder="1" applyAlignment="1">
      <alignment horizontal="center"/>
    </xf>
    <xf numFmtId="3" fontId="5" fillId="0" borderId="3" xfId="37" applyNumberFormat="1" applyFont="1" applyBorder="1"/>
    <xf numFmtId="3" fontId="5" fillId="0" borderId="0" xfId="37" applyNumberFormat="1" applyFont="1" applyBorder="1"/>
    <xf numFmtId="0" fontId="7" fillId="0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165" fontId="8" fillId="3" borderId="2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top" indent="1"/>
    </xf>
    <xf numFmtId="0" fontId="7" fillId="0" borderId="1" xfId="0" applyFont="1" applyFill="1" applyBorder="1" applyAlignment="1">
      <alignment horizontal="left" vertical="top" wrapText="1" indent="1"/>
    </xf>
    <xf numFmtId="0" fontId="9" fillId="0" borderId="1" xfId="0" applyFont="1" applyFill="1" applyBorder="1" applyAlignment="1"/>
    <xf numFmtId="0" fontId="7" fillId="0" borderId="1" xfId="0" applyFont="1" applyFill="1" applyBorder="1" applyAlignment="1"/>
    <xf numFmtId="0" fontId="5" fillId="0" borderId="0" xfId="0" applyFont="1" applyFill="1" applyBorder="1" applyAlignment="1">
      <alignment horizontal="left"/>
    </xf>
    <xf numFmtId="165" fontId="10" fillId="3" borderId="2" xfId="0" applyNumberFormat="1" applyFont="1" applyFill="1" applyBorder="1" applyAlignment="1">
      <alignment horizontal="right"/>
    </xf>
    <xf numFmtId="165" fontId="8" fillId="3" borderId="10" xfId="0" applyNumberFormat="1" applyFont="1" applyFill="1" applyBorder="1" applyAlignment="1">
      <alignment horizontal="right"/>
    </xf>
    <xf numFmtId="165" fontId="8" fillId="3" borderId="11" xfId="0" applyNumberFormat="1" applyFont="1" applyFill="1" applyBorder="1" applyAlignment="1">
      <alignment horizontal="right"/>
    </xf>
    <xf numFmtId="3" fontId="6" fillId="0" borderId="15" xfId="28" applyNumberFormat="1" applyFont="1" applyBorder="1" applyAlignment="1">
      <alignment horizontal="right" wrapText="1"/>
    </xf>
    <xf numFmtId="165" fontId="8" fillId="3" borderId="18" xfId="0" applyNumberFormat="1" applyFont="1" applyFill="1" applyBorder="1" applyAlignment="1">
      <alignment horizontal="right"/>
    </xf>
    <xf numFmtId="165" fontId="10" fillId="3" borderId="11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165" fontId="10" fillId="3" borderId="18" xfId="0" applyNumberFormat="1" applyFont="1" applyFill="1" applyBorder="1" applyAlignment="1">
      <alignment horizontal="right"/>
    </xf>
    <xf numFmtId="3" fontId="6" fillId="0" borderId="0" xfId="37" applyNumberFormat="1" applyFont="1" applyFill="1" applyBorder="1" applyAlignment="1">
      <alignment horizontal="center" wrapText="1"/>
    </xf>
    <xf numFmtId="3" fontId="6" fillId="0" borderId="0" xfId="38" applyNumberFormat="1" applyFont="1" applyFill="1" applyBorder="1" applyAlignment="1">
      <alignment horizontal="center" wrapText="1"/>
    </xf>
    <xf numFmtId="3" fontId="6" fillId="0" borderId="0" xfId="35" applyNumberFormat="1" applyFont="1" applyFill="1" applyBorder="1" applyAlignment="1">
      <alignment horizontal="center" wrapText="1"/>
    </xf>
    <xf numFmtId="3" fontId="6" fillId="0" borderId="0" xfId="34" applyNumberFormat="1" applyFont="1" applyFill="1" applyBorder="1" applyAlignment="1">
      <alignment horizontal="center" wrapText="1"/>
    </xf>
    <xf numFmtId="3" fontId="6" fillId="0" borderId="0" xfId="32" applyNumberFormat="1" applyFont="1" applyFill="1" applyBorder="1" applyAlignment="1">
      <alignment horizontal="center" wrapText="1"/>
    </xf>
    <xf numFmtId="3" fontId="6" fillId="0" borderId="0" xfId="31" applyNumberFormat="1" applyFont="1" applyFill="1" applyBorder="1" applyAlignment="1">
      <alignment horizontal="center" wrapText="1"/>
    </xf>
    <xf numFmtId="3" fontId="6" fillId="0" borderId="0" xfId="30" applyNumberFormat="1" applyFont="1" applyFill="1" applyBorder="1" applyAlignment="1">
      <alignment horizontal="center" wrapText="1"/>
    </xf>
    <xf numFmtId="3" fontId="6" fillId="0" borderId="0" xfId="29" applyNumberFormat="1" applyFont="1" applyFill="1" applyBorder="1" applyAlignment="1">
      <alignment horizontal="center" wrapText="1"/>
    </xf>
    <xf numFmtId="165" fontId="10" fillId="3" borderId="10" xfId="0" applyNumberFormat="1" applyFont="1" applyFill="1" applyBorder="1" applyAlignment="1">
      <alignment horizontal="right"/>
    </xf>
    <xf numFmtId="165" fontId="8" fillId="3" borderId="13" xfId="0" applyNumberFormat="1" applyFont="1" applyFill="1" applyBorder="1" applyAlignment="1">
      <alignment horizontal="right"/>
    </xf>
    <xf numFmtId="165" fontId="8" fillId="3" borderId="19" xfId="0" applyNumberFormat="1" applyFont="1" applyFill="1" applyBorder="1" applyAlignment="1">
      <alignment horizontal="right"/>
    </xf>
    <xf numFmtId="0" fontId="11" fillId="0" borderId="8" xfId="28" applyFont="1" applyBorder="1" applyAlignment="1">
      <alignment horizontal="left"/>
    </xf>
    <xf numFmtId="0" fontId="5" fillId="0" borderId="0" xfId="28" applyFont="1" applyFill="1" applyAlignment="1">
      <alignment horizontal="left"/>
    </xf>
    <xf numFmtId="3" fontId="12" fillId="0" borderId="0" xfId="28" applyNumberFormat="1" applyFont="1"/>
    <xf numFmtId="0" fontId="5" fillId="0" borderId="0" xfId="27" applyFont="1" applyFill="1" applyAlignment="1">
      <alignment horizontal="left"/>
    </xf>
    <xf numFmtId="3" fontId="12" fillId="0" borderId="0" xfId="27" applyNumberFormat="1" applyFont="1"/>
    <xf numFmtId="0" fontId="11" fillId="0" borderId="0" xfId="27" applyFont="1" applyBorder="1" applyAlignment="1">
      <alignment horizontal="left"/>
    </xf>
    <xf numFmtId="0" fontId="11" fillId="0" borderId="8" xfId="26" applyFont="1" applyBorder="1" applyAlignment="1">
      <alignment horizontal="left"/>
    </xf>
    <xf numFmtId="0" fontId="5" fillId="0" borderId="0" xfId="26" applyFont="1" applyFill="1" applyBorder="1" applyAlignment="1">
      <alignment horizontal="left"/>
    </xf>
    <xf numFmtId="0" fontId="5" fillId="0" borderId="0" xfId="26" applyFont="1" applyFill="1" applyAlignment="1">
      <alignment horizontal="left"/>
    </xf>
    <xf numFmtId="3" fontId="12" fillId="0" borderId="0" xfId="26" applyNumberFormat="1" applyFont="1"/>
    <xf numFmtId="0" fontId="11" fillId="0" borderId="0" xfId="25" applyFont="1" applyAlignment="1">
      <alignment horizontal="left"/>
    </xf>
    <xf numFmtId="0" fontId="5" fillId="0" borderId="0" xfId="25" applyFont="1" applyFill="1" applyAlignment="1">
      <alignment horizontal="left"/>
    </xf>
    <xf numFmtId="3" fontId="12" fillId="0" borderId="0" xfId="25" applyNumberFormat="1" applyFont="1"/>
    <xf numFmtId="0" fontId="11" fillId="0" borderId="0" xfId="24" applyFont="1" applyAlignment="1">
      <alignment horizontal="left"/>
    </xf>
    <xf numFmtId="0" fontId="5" fillId="0" borderId="0" xfId="24" applyFont="1" applyFill="1" applyAlignment="1">
      <alignment horizontal="left"/>
    </xf>
    <xf numFmtId="3" fontId="12" fillId="0" borderId="0" xfId="24" applyNumberFormat="1" applyFont="1"/>
    <xf numFmtId="0" fontId="5" fillId="0" borderId="0" xfId="23" applyFont="1" applyFill="1" applyBorder="1" applyAlignment="1">
      <alignment horizontal="left"/>
    </xf>
    <xf numFmtId="0" fontId="5" fillId="0" borderId="0" xfId="23" applyFont="1" applyFill="1" applyAlignment="1">
      <alignment horizontal="left"/>
    </xf>
    <xf numFmtId="3" fontId="12" fillId="0" borderId="0" xfId="23" applyNumberFormat="1" applyFont="1"/>
    <xf numFmtId="0" fontId="11" fillId="0" borderId="8" xfId="22" applyFont="1" applyBorder="1" applyAlignment="1">
      <alignment horizontal="left"/>
    </xf>
    <xf numFmtId="0" fontId="5" fillId="0" borderId="0" xfId="22" applyFont="1" applyFill="1" applyAlignment="1">
      <alignment horizontal="left"/>
    </xf>
    <xf numFmtId="3" fontId="12" fillId="0" borderId="0" xfId="22" applyNumberFormat="1" applyFont="1"/>
    <xf numFmtId="0" fontId="5" fillId="0" borderId="0" xfId="21" applyFont="1" applyFill="1" applyAlignment="1">
      <alignment horizontal="left"/>
    </xf>
    <xf numFmtId="3" fontId="12" fillId="0" borderId="0" xfId="21" applyNumberFormat="1" applyFont="1"/>
    <xf numFmtId="0" fontId="11" fillId="0" borderId="0" xfId="21" applyFont="1" applyBorder="1" applyAlignment="1">
      <alignment horizontal="left"/>
    </xf>
    <xf numFmtId="0" fontId="11" fillId="0" borderId="0" xfId="20" applyFont="1" applyAlignment="1">
      <alignment horizontal="left"/>
    </xf>
    <xf numFmtId="0" fontId="5" fillId="0" borderId="0" xfId="20" applyFont="1" applyFill="1" applyAlignment="1">
      <alignment horizontal="left"/>
    </xf>
    <xf numFmtId="3" fontId="12" fillId="0" borderId="0" xfId="20" applyNumberFormat="1" applyFont="1"/>
    <xf numFmtId="0" fontId="11" fillId="0" borderId="0" xfId="19" applyFont="1" applyAlignment="1">
      <alignment horizontal="left"/>
    </xf>
    <xf numFmtId="0" fontId="5" fillId="0" borderId="0" xfId="19" applyFont="1" applyFill="1" applyAlignment="1">
      <alignment horizontal="left"/>
    </xf>
    <xf numFmtId="3" fontId="12" fillId="0" borderId="0" xfId="19" applyNumberFormat="1" applyFont="1"/>
    <xf numFmtId="0" fontId="11" fillId="0" borderId="8" xfId="38" applyFont="1" applyBorder="1" applyAlignment="1">
      <alignment horizontal="left"/>
    </xf>
    <xf numFmtId="0" fontId="5" fillId="0" borderId="0" xfId="38" applyFont="1" applyFill="1" applyBorder="1" applyAlignment="1">
      <alignment horizontal="left"/>
    </xf>
    <xf numFmtId="3" fontId="12" fillId="0" borderId="0" xfId="38" applyNumberFormat="1" applyFont="1" applyBorder="1"/>
    <xf numFmtId="0" fontId="11" fillId="0" borderId="8" xfId="37" applyFont="1" applyBorder="1" applyAlignment="1">
      <alignment horizontal="left"/>
    </xf>
    <xf numFmtId="0" fontId="5" fillId="0" borderId="0" xfId="37" applyFont="1" applyFill="1" applyAlignment="1">
      <alignment horizontal="left"/>
    </xf>
    <xf numFmtId="3" fontId="12" fillId="0" borderId="0" xfId="37" applyNumberFormat="1" applyFont="1"/>
    <xf numFmtId="3" fontId="12" fillId="0" borderId="0" xfId="36" applyNumberFormat="1" applyFont="1"/>
    <xf numFmtId="0" fontId="5" fillId="0" borderId="0" xfId="36" applyFont="1" applyFill="1" applyBorder="1" applyAlignment="1">
      <alignment horizontal="left"/>
    </xf>
    <xf numFmtId="0" fontId="11" fillId="0" borderId="0" xfId="37" applyFont="1" applyBorder="1" applyAlignment="1">
      <alignment horizontal="left"/>
    </xf>
    <xf numFmtId="0" fontId="5" fillId="0" borderId="3" xfId="0" applyFont="1" applyFill="1" applyBorder="1" applyAlignment="1">
      <alignment horizontal="left" vertical="top" indent="1"/>
    </xf>
    <xf numFmtId="0" fontId="11" fillId="0" borderId="0" xfId="35" applyFont="1" applyBorder="1" applyAlignment="1">
      <alignment horizontal="left"/>
    </xf>
    <xf numFmtId="0" fontId="5" fillId="0" borderId="0" xfId="35" applyFont="1" applyFill="1" applyBorder="1" applyAlignment="1">
      <alignment horizontal="left"/>
    </xf>
    <xf numFmtId="3" fontId="12" fillId="0" borderId="0" xfId="35" applyNumberFormat="1" applyFont="1"/>
    <xf numFmtId="0" fontId="11" fillId="0" borderId="0" xfId="34" applyFont="1" applyAlignment="1">
      <alignment horizontal="left"/>
    </xf>
    <xf numFmtId="0" fontId="5" fillId="0" borderId="0" xfId="34" applyFont="1" applyFill="1" applyAlignment="1">
      <alignment horizontal="left"/>
    </xf>
    <xf numFmtId="3" fontId="12" fillId="0" borderId="0" xfId="34" applyNumberFormat="1" applyFont="1"/>
    <xf numFmtId="0" fontId="11" fillId="0" borderId="0" xfId="33" applyFont="1" applyAlignment="1">
      <alignment horizontal="left"/>
    </xf>
    <xf numFmtId="0" fontId="5" fillId="0" borderId="0" xfId="33" applyFont="1" applyFill="1" applyAlignment="1">
      <alignment horizontal="left"/>
    </xf>
    <xf numFmtId="3" fontId="12" fillId="0" borderId="0" xfId="33" applyNumberFormat="1" applyFont="1"/>
    <xf numFmtId="0" fontId="11" fillId="0" borderId="0" xfId="32" applyFont="1" applyAlignment="1">
      <alignment horizontal="left"/>
    </xf>
    <xf numFmtId="0" fontId="5" fillId="0" borderId="0" xfId="32" applyFont="1" applyFill="1" applyAlignment="1">
      <alignment horizontal="left"/>
    </xf>
    <xf numFmtId="3" fontId="12" fillId="0" borderId="0" xfId="32" applyNumberFormat="1" applyFont="1"/>
    <xf numFmtId="0" fontId="11" fillId="0" borderId="0" xfId="31" applyFont="1" applyAlignment="1">
      <alignment horizontal="left"/>
    </xf>
    <xf numFmtId="0" fontId="5" fillId="0" borderId="0" xfId="31" applyFont="1" applyFill="1" applyAlignment="1">
      <alignment horizontal="left"/>
    </xf>
    <xf numFmtId="3" fontId="12" fillId="0" borderId="0" xfId="31" applyNumberFormat="1" applyFont="1"/>
    <xf numFmtId="0" fontId="11" fillId="0" borderId="0" xfId="30" applyFont="1" applyAlignment="1">
      <alignment horizontal="left"/>
    </xf>
    <xf numFmtId="0" fontId="5" fillId="0" borderId="0" xfId="30" applyFont="1" applyFill="1" applyAlignment="1">
      <alignment horizontal="left"/>
    </xf>
    <xf numFmtId="3" fontId="12" fillId="0" borderId="0" xfId="30" applyNumberFormat="1" applyFont="1"/>
    <xf numFmtId="0" fontId="11" fillId="0" borderId="0" xfId="29" applyFont="1" applyAlignment="1">
      <alignment horizontal="left"/>
    </xf>
    <xf numFmtId="0" fontId="5" fillId="0" borderId="0" xfId="29" applyFont="1" applyFill="1" applyAlignment="1">
      <alignment horizontal="left"/>
    </xf>
    <xf numFmtId="3" fontId="12" fillId="0" borderId="0" xfId="29" applyNumberFormat="1" applyFont="1"/>
    <xf numFmtId="166" fontId="10" fillId="0" borderId="0" xfId="0" applyNumberFormat="1" applyFont="1" applyFill="1" applyBorder="1" applyAlignment="1">
      <alignment horizontal="right"/>
    </xf>
    <xf numFmtId="166" fontId="10" fillId="0" borderId="14" xfId="0" applyNumberFormat="1" applyFont="1" applyFill="1" applyBorder="1" applyAlignment="1">
      <alignment horizontal="right"/>
    </xf>
    <xf numFmtId="166" fontId="10" fillId="0" borderId="3" xfId="0" applyNumberFormat="1" applyFont="1" applyFill="1" applyBorder="1" applyAlignment="1">
      <alignment horizontal="right"/>
    </xf>
    <xf numFmtId="166" fontId="10" fillId="0" borderId="15" xfId="0" applyNumberFormat="1" applyFont="1" applyFill="1" applyBorder="1" applyAlignment="1">
      <alignment horizontal="right"/>
    </xf>
    <xf numFmtId="3" fontId="6" fillId="0" borderId="15" xfId="20" applyNumberFormat="1" applyFont="1" applyBorder="1" applyAlignment="1">
      <alignment horizontal="right" wrapText="1"/>
    </xf>
    <xf numFmtId="0" fontId="11" fillId="0" borderId="0" xfId="23" applyFont="1" applyBorder="1" applyAlignment="1">
      <alignment horizontal="left"/>
    </xf>
    <xf numFmtId="166" fontId="8" fillId="0" borderId="0" xfId="0" applyNumberFormat="1" applyFont="1" applyFill="1" applyBorder="1" applyAlignment="1">
      <alignment horizontal="right"/>
    </xf>
    <xf numFmtId="166" fontId="8" fillId="0" borderId="3" xfId="0" applyNumberFormat="1" applyFont="1" applyFill="1" applyBorder="1" applyAlignment="1">
      <alignment horizontal="right"/>
    </xf>
    <xf numFmtId="3" fontId="6" fillId="0" borderId="4" xfId="21" applyNumberFormat="1" applyFont="1" applyFill="1" applyBorder="1" applyAlignment="1">
      <alignment horizontal="right" wrapText="1"/>
    </xf>
    <xf numFmtId="0" fontId="7" fillId="0" borderId="17" xfId="0" applyFont="1" applyFill="1" applyBorder="1" applyAlignment="1">
      <alignment horizontal="left" vertical="top" wrapText="1" indent="1"/>
    </xf>
    <xf numFmtId="3" fontId="6" fillId="0" borderId="16" xfId="28" applyNumberFormat="1" applyFont="1" applyBorder="1"/>
    <xf numFmtId="3" fontId="6" fillId="0" borderId="16" xfId="28" applyNumberFormat="1" applyFont="1" applyFill="1" applyBorder="1" applyAlignment="1">
      <alignment horizontal="right" wrapText="1"/>
    </xf>
    <xf numFmtId="165" fontId="8" fillId="3" borderId="24" xfId="0" applyNumberFormat="1" applyFont="1" applyFill="1" applyBorder="1" applyAlignment="1">
      <alignment horizontal="right"/>
    </xf>
    <xf numFmtId="165" fontId="8" fillId="3" borderId="25" xfId="0" applyNumberFormat="1" applyFont="1" applyFill="1" applyBorder="1" applyAlignment="1">
      <alignment horizontal="right"/>
    </xf>
    <xf numFmtId="164" fontId="8" fillId="3" borderId="13" xfId="0" applyNumberFormat="1" applyFont="1" applyFill="1" applyBorder="1" applyAlignment="1">
      <alignment horizontal="right"/>
    </xf>
    <xf numFmtId="164" fontId="8" fillId="3" borderId="19" xfId="0" applyNumberFormat="1" applyFont="1" applyFill="1" applyBorder="1" applyAlignment="1">
      <alignment horizontal="right"/>
    </xf>
    <xf numFmtId="0" fontId="9" fillId="0" borderId="26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 vertical="top" indent="1"/>
    </xf>
    <xf numFmtId="0" fontId="7" fillId="0" borderId="26" xfId="0" applyFont="1" applyFill="1" applyBorder="1" applyAlignment="1">
      <alignment horizontal="left" vertical="top" wrapText="1" indent="1"/>
    </xf>
    <xf numFmtId="0" fontId="9" fillId="0" borderId="26" xfId="0" applyFont="1" applyFill="1" applyBorder="1" applyAlignment="1"/>
    <xf numFmtId="0" fontId="7" fillId="0" borderId="26" xfId="0" applyFont="1" applyFill="1" applyBorder="1" applyAlignment="1"/>
    <xf numFmtId="0" fontId="7" fillId="0" borderId="27" xfId="0" applyFont="1" applyFill="1" applyBorder="1" applyAlignment="1">
      <alignment horizontal="left" vertical="top" wrapText="1" indent="1"/>
    </xf>
    <xf numFmtId="0" fontId="4" fillId="0" borderId="23" xfId="27" applyFont="1" applyFill="1" applyBorder="1" applyAlignment="1">
      <alignment horizontal="left" wrapText="1"/>
    </xf>
    <xf numFmtId="3" fontId="6" fillId="0" borderId="28" xfId="27" applyNumberFormat="1" applyFont="1" applyFill="1" applyBorder="1"/>
    <xf numFmtId="3" fontId="5" fillId="0" borderId="29" xfId="27" applyNumberFormat="1" applyFont="1" applyFill="1" applyBorder="1" applyAlignment="1">
      <alignment horizontal="right" wrapText="1"/>
    </xf>
    <xf numFmtId="164" fontId="8" fillId="3" borderId="30" xfId="0" applyNumberFormat="1" applyFont="1" applyFill="1" applyBorder="1" applyAlignment="1">
      <alignment horizontal="right"/>
    </xf>
    <xf numFmtId="164" fontId="8" fillId="3" borderId="31" xfId="0" applyNumberFormat="1" applyFont="1" applyFill="1" applyBorder="1" applyAlignment="1">
      <alignment horizontal="right"/>
    </xf>
    <xf numFmtId="3" fontId="6" fillId="0" borderId="15" xfId="27" applyNumberFormat="1" applyFont="1" applyBorder="1" applyAlignment="1">
      <alignment horizontal="right" wrapText="1"/>
    </xf>
    <xf numFmtId="165" fontId="8" fillId="3" borderId="32" xfId="0" applyNumberFormat="1" applyFont="1" applyFill="1" applyBorder="1" applyAlignment="1">
      <alignment horizontal="right"/>
    </xf>
    <xf numFmtId="165" fontId="8" fillId="3" borderId="33" xfId="0" applyNumberFormat="1" applyFont="1" applyFill="1" applyBorder="1" applyAlignment="1">
      <alignment horizontal="right"/>
    </xf>
    <xf numFmtId="3" fontId="6" fillId="0" borderId="15" xfId="26" applyNumberFormat="1" applyFont="1" applyBorder="1" applyAlignment="1">
      <alignment horizontal="right" wrapText="1"/>
    </xf>
    <xf numFmtId="166" fontId="8" fillId="0" borderId="14" xfId="0" applyNumberFormat="1" applyFont="1" applyFill="1" applyBorder="1" applyAlignment="1">
      <alignment horizontal="right"/>
    </xf>
    <xf numFmtId="166" fontId="8" fillId="0" borderId="15" xfId="0" applyNumberFormat="1" applyFont="1" applyFill="1" applyBorder="1" applyAlignment="1">
      <alignment horizontal="right"/>
    </xf>
    <xf numFmtId="0" fontId="7" fillId="0" borderId="27" xfId="0" applyFont="1" applyFill="1" applyBorder="1" applyAlignment="1">
      <alignment horizontal="left" vertical="top" indent="1"/>
    </xf>
    <xf numFmtId="3" fontId="6" fillId="0" borderId="5" xfId="26" applyNumberFormat="1" applyFont="1" applyFill="1" applyBorder="1"/>
    <xf numFmtId="0" fontId="4" fillId="0" borderId="26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 vertical="top" indent="1"/>
    </xf>
    <xf numFmtId="0" fontId="5" fillId="0" borderId="26" xfId="0" applyFont="1" applyFill="1" applyBorder="1" applyAlignment="1">
      <alignment horizontal="left" vertical="top" wrapText="1" indent="1"/>
    </xf>
    <xf numFmtId="0" fontId="4" fillId="0" borderId="26" xfId="0" applyFont="1" applyFill="1" applyBorder="1" applyAlignment="1"/>
    <xf numFmtId="0" fontId="5" fillId="0" borderId="26" xfId="0" applyFont="1" applyFill="1" applyBorder="1" applyAlignment="1"/>
    <xf numFmtId="0" fontId="5" fillId="0" borderId="27" xfId="0" applyFont="1" applyFill="1" applyBorder="1" applyAlignment="1">
      <alignment horizontal="left" vertical="top" indent="1"/>
    </xf>
    <xf numFmtId="165" fontId="10" fillId="3" borderId="32" xfId="0" applyNumberFormat="1" applyFont="1" applyFill="1" applyBorder="1" applyAlignment="1">
      <alignment horizontal="right"/>
    </xf>
    <xf numFmtId="165" fontId="10" fillId="3" borderId="24" xfId="0" applyNumberFormat="1" applyFont="1" applyFill="1" applyBorder="1" applyAlignment="1">
      <alignment horizontal="right"/>
    </xf>
    <xf numFmtId="165" fontId="10" fillId="3" borderId="25" xfId="0" applyNumberFormat="1" applyFont="1" applyFill="1" applyBorder="1" applyAlignment="1">
      <alignment horizontal="right"/>
    </xf>
    <xf numFmtId="0" fontId="4" fillId="0" borderId="23" xfId="25" applyFont="1" applyFill="1" applyBorder="1" applyAlignment="1">
      <alignment horizontal="left" wrapText="1"/>
    </xf>
    <xf numFmtId="3" fontId="6" fillId="0" borderId="28" xfId="25" applyNumberFormat="1" applyFont="1" applyFill="1" applyBorder="1"/>
    <xf numFmtId="3" fontId="5" fillId="0" borderId="29" xfId="25" applyNumberFormat="1" applyFont="1" applyFill="1" applyBorder="1" applyAlignment="1">
      <alignment horizontal="right" wrapText="1"/>
    </xf>
    <xf numFmtId="3" fontId="6" fillId="0" borderId="22" xfId="25" applyNumberFormat="1" applyFont="1" applyFill="1" applyBorder="1"/>
    <xf numFmtId="164" fontId="10" fillId="3" borderId="37" xfId="0" applyNumberFormat="1" applyFont="1" applyFill="1" applyBorder="1" applyAlignment="1">
      <alignment horizontal="right"/>
    </xf>
    <xf numFmtId="164" fontId="10" fillId="3" borderId="30" xfId="0" applyNumberFormat="1" applyFont="1" applyFill="1" applyBorder="1" applyAlignment="1">
      <alignment horizontal="right"/>
    </xf>
    <xf numFmtId="164" fontId="10" fillId="3" borderId="31" xfId="0" applyNumberFormat="1" applyFont="1" applyFill="1" applyBorder="1" applyAlignment="1">
      <alignment horizontal="right"/>
    </xf>
    <xf numFmtId="165" fontId="10" fillId="3" borderId="33" xfId="0" applyNumberFormat="1" applyFont="1" applyFill="1" applyBorder="1" applyAlignment="1">
      <alignment horizontal="right"/>
    </xf>
    <xf numFmtId="165" fontId="10" fillId="3" borderId="13" xfId="0" applyNumberFormat="1" applyFont="1" applyFill="1" applyBorder="1" applyAlignment="1">
      <alignment horizontal="right"/>
    </xf>
    <xf numFmtId="165" fontId="10" fillId="3" borderId="19" xfId="0" applyNumberFormat="1" applyFont="1" applyFill="1" applyBorder="1" applyAlignment="1">
      <alignment horizontal="right"/>
    </xf>
    <xf numFmtId="3" fontId="6" fillId="0" borderId="15" xfId="25" applyNumberFormat="1" applyFont="1" applyBorder="1" applyAlignment="1">
      <alignment horizontal="right" wrapText="1"/>
    </xf>
    <xf numFmtId="166" fontId="10" fillId="0" borderId="21" xfId="0" applyNumberFormat="1" applyFont="1" applyFill="1" applyBorder="1" applyAlignment="1">
      <alignment horizontal="right"/>
    </xf>
    <xf numFmtId="166" fontId="10" fillId="0" borderId="6" xfId="0" applyNumberFormat="1" applyFont="1" applyFill="1" applyBorder="1" applyAlignment="1">
      <alignment horizontal="right"/>
    </xf>
    <xf numFmtId="0" fontId="4" fillId="0" borderId="9" xfId="24" applyFont="1" applyFill="1" applyBorder="1" applyAlignment="1">
      <alignment horizontal="left" wrapText="1"/>
    </xf>
    <xf numFmtId="3" fontId="6" fillId="0" borderId="14" xfId="24" applyNumberFormat="1" applyFont="1" applyFill="1" applyBorder="1"/>
    <xf numFmtId="3" fontId="5" fillId="0" borderId="15" xfId="24" applyNumberFormat="1" applyFont="1" applyFill="1" applyBorder="1" applyAlignment="1">
      <alignment horizontal="right" wrapText="1"/>
    </xf>
    <xf numFmtId="3" fontId="6" fillId="0" borderId="15" xfId="24" applyNumberFormat="1" applyFont="1" applyBorder="1" applyAlignment="1">
      <alignment horizontal="right" wrapText="1"/>
    </xf>
    <xf numFmtId="166" fontId="8" fillId="0" borderId="21" xfId="0" applyNumberFormat="1" applyFont="1" applyFill="1" applyBorder="1" applyAlignment="1">
      <alignment horizontal="right"/>
    </xf>
    <xf numFmtId="166" fontId="8" fillId="0" borderId="6" xfId="0" applyNumberFormat="1" applyFont="1" applyFill="1" applyBorder="1" applyAlignment="1">
      <alignment horizontal="right"/>
    </xf>
    <xf numFmtId="41" fontId="8" fillId="3" borderId="24" xfId="0" applyNumberFormat="1" applyFont="1" applyFill="1" applyBorder="1" applyAlignment="1">
      <alignment horizontal="right"/>
    </xf>
    <xf numFmtId="41" fontId="8" fillId="3" borderId="2" xfId="0" applyNumberFormat="1" applyFont="1" applyFill="1" applyBorder="1" applyAlignment="1">
      <alignment horizontal="right"/>
    </xf>
    <xf numFmtId="41" fontId="8" fillId="3" borderId="13" xfId="0" applyNumberFormat="1" applyFont="1" applyFill="1" applyBorder="1" applyAlignment="1">
      <alignment horizontal="right"/>
    </xf>
    <xf numFmtId="41" fontId="8" fillId="3" borderId="25" xfId="0" applyNumberFormat="1" applyFont="1" applyFill="1" applyBorder="1" applyAlignment="1">
      <alignment horizontal="right"/>
    </xf>
    <xf numFmtId="41" fontId="8" fillId="3" borderId="18" xfId="0" applyNumberFormat="1" applyFont="1" applyFill="1" applyBorder="1" applyAlignment="1">
      <alignment horizontal="right"/>
    </xf>
    <xf numFmtId="41" fontId="8" fillId="3" borderId="19" xfId="0" applyNumberFormat="1" applyFont="1" applyFill="1" applyBorder="1" applyAlignment="1">
      <alignment horizontal="right"/>
    </xf>
    <xf numFmtId="41" fontId="10" fillId="3" borderId="32" xfId="0" applyNumberFormat="1" applyFont="1" applyFill="1" applyBorder="1" applyAlignment="1">
      <alignment horizontal="right"/>
    </xf>
    <xf numFmtId="41" fontId="10" fillId="3" borderId="11" xfId="0" applyNumberFormat="1" applyFont="1" applyFill="1" applyBorder="1" applyAlignment="1">
      <alignment horizontal="right"/>
    </xf>
    <xf numFmtId="41" fontId="10" fillId="3" borderId="33" xfId="0" applyNumberFormat="1" applyFont="1" applyFill="1" applyBorder="1" applyAlignment="1">
      <alignment horizontal="right"/>
    </xf>
    <xf numFmtId="41" fontId="10" fillId="3" borderId="24" xfId="0" applyNumberFormat="1" applyFont="1" applyFill="1" applyBorder="1" applyAlignment="1">
      <alignment horizontal="right"/>
    </xf>
    <xf numFmtId="41" fontId="10" fillId="3" borderId="2" xfId="0" applyNumberFormat="1" applyFont="1" applyFill="1" applyBorder="1" applyAlignment="1">
      <alignment horizontal="right"/>
    </xf>
    <xf numFmtId="41" fontId="10" fillId="3" borderId="13" xfId="0" applyNumberFormat="1" applyFont="1" applyFill="1" applyBorder="1" applyAlignment="1">
      <alignment horizontal="right"/>
    </xf>
    <xf numFmtId="41" fontId="10" fillId="3" borderId="25" xfId="0" applyNumberFormat="1" applyFont="1" applyFill="1" applyBorder="1" applyAlignment="1">
      <alignment horizontal="right"/>
    </xf>
    <xf numFmtId="41" fontId="10" fillId="3" borderId="18" xfId="0" applyNumberFormat="1" applyFont="1" applyFill="1" applyBorder="1" applyAlignment="1">
      <alignment horizontal="right"/>
    </xf>
    <xf numFmtId="41" fontId="10" fillId="3" borderId="19" xfId="0" applyNumberFormat="1" applyFont="1" applyFill="1" applyBorder="1" applyAlignment="1">
      <alignment horizontal="right"/>
    </xf>
    <xf numFmtId="41" fontId="8" fillId="3" borderId="11" xfId="0" applyNumberFormat="1" applyFont="1" applyFill="1" applyBorder="1" applyAlignment="1">
      <alignment horizontal="right"/>
    </xf>
    <xf numFmtId="41" fontId="8" fillId="3" borderId="33" xfId="0" applyNumberFormat="1" applyFont="1" applyFill="1" applyBorder="1" applyAlignment="1">
      <alignment horizontal="right"/>
    </xf>
    <xf numFmtId="41" fontId="8" fillId="3" borderId="32" xfId="0" applyNumberFormat="1" applyFont="1" applyFill="1" applyBorder="1" applyAlignment="1">
      <alignment horizontal="right"/>
    </xf>
    <xf numFmtId="0" fontId="4" fillId="0" borderId="9" xfId="28" applyFont="1" applyFill="1" applyBorder="1" applyAlignment="1">
      <alignment horizontal="left" wrapText="1"/>
    </xf>
    <xf numFmtId="3" fontId="6" fillId="0" borderId="14" xfId="28" applyNumberFormat="1" applyFont="1" applyFill="1" applyBorder="1"/>
    <xf numFmtId="3" fontId="5" fillId="0" borderId="15" xfId="28" applyNumberFormat="1" applyFont="1" applyFill="1" applyBorder="1" applyAlignment="1">
      <alignment horizontal="right" wrapText="1"/>
    </xf>
    <xf numFmtId="164" fontId="8" fillId="3" borderId="38" xfId="0" applyNumberFormat="1" applyFont="1" applyFill="1" applyBorder="1" applyAlignment="1">
      <alignment horizontal="right"/>
    </xf>
    <xf numFmtId="164" fontId="8" fillId="3" borderId="39" xfId="0" applyNumberFormat="1" applyFont="1" applyFill="1" applyBorder="1" applyAlignment="1">
      <alignment horizontal="right"/>
    </xf>
    <xf numFmtId="3" fontId="5" fillId="0" borderId="14" xfId="28" applyNumberFormat="1" applyFont="1" applyBorder="1" applyAlignment="1">
      <alignment horizontal="left"/>
    </xf>
    <xf numFmtId="3" fontId="5" fillId="0" borderId="15" xfId="28" applyNumberFormat="1" applyFont="1" applyBorder="1" applyAlignment="1">
      <alignment horizontal="left" wrapText="1"/>
    </xf>
    <xf numFmtId="0" fontId="9" fillId="0" borderId="40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left" vertical="top" indent="1"/>
    </xf>
    <xf numFmtId="0" fontId="7" fillId="0" borderId="40" xfId="0" applyFont="1" applyFill="1" applyBorder="1" applyAlignment="1">
      <alignment horizontal="left" vertical="top" wrapText="1" indent="1"/>
    </xf>
    <xf numFmtId="0" fontId="9" fillId="0" borderId="41" xfId="0" applyFont="1" applyFill="1" applyBorder="1" applyAlignment="1">
      <alignment horizontal="left"/>
    </xf>
    <xf numFmtId="41" fontId="8" fillId="3" borderId="10" xfId="0" applyNumberFormat="1" applyFont="1" applyFill="1" applyBorder="1" applyAlignment="1">
      <alignment horizontal="right"/>
    </xf>
    <xf numFmtId="41" fontId="8" fillId="3" borderId="42" xfId="0" applyNumberFormat="1" applyFont="1" applyFill="1" applyBorder="1" applyAlignment="1">
      <alignment horizontal="right"/>
    </xf>
    <xf numFmtId="0" fontId="4" fillId="0" borderId="9" xfId="23" applyFont="1" applyFill="1" applyBorder="1" applyAlignment="1">
      <alignment horizontal="left" wrapText="1"/>
    </xf>
    <xf numFmtId="3" fontId="6" fillId="0" borderId="14" xfId="23" applyNumberFormat="1" applyFont="1" applyFill="1" applyBorder="1"/>
    <xf numFmtId="3" fontId="5" fillId="0" borderId="15" xfId="23" applyNumberFormat="1" applyFont="1" applyFill="1" applyBorder="1" applyAlignment="1">
      <alignment horizontal="right" wrapText="1"/>
    </xf>
    <xf numFmtId="164" fontId="8" fillId="3" borderId="12" xfId="0" applyNumberFormat="1" applyFont="1" applyFill="1" applyBorder="1" applyAlignment="1">
      <alignment horizontal="right"/>
    </xf>
    <xf numFmtId="164" fontId="8" fillId="3" borderId="44" xfId="0" applyNumberFormat="1" applyFont="1" applyFill="1" applyBorder="1" applyAlignment="1">
      <alignment horizontal="right"/>
    </xf>
    <xf numFmtId="3" fontId="5" fillId="0" borderId="14" xfId="23" applyNumberFormat="1" applyFont="1" applyBorder="1"/>
    <xf numFmtId="3" fontId="5" fillId="0" borderId="15" xfId="23" applyNumberFormat="1" applyFont="1" applyBorder="1" applyAlignment="1">
      <alignment wrapText="1"/>
    </xf>
    <xf numFmtId="0" fontId="9" fillId="0" borderId="40" xfId="0" applyFont="1" applyFill="1" applyBorder="1" applyAlignment="1"/>
    <xf numFmtId="0" fontId="7" fillId="0" borderId="40" xfId="0" applyFont="1" applyFill="1" applyBorder="1" applyAlignment="1"/>
    <xf numFmtId="0" fontId="7" fillId="0" borderId="14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 vertical="top" indent="1"/>
    </xf>
    <xf numFmtId="3" fontId="6" fillId="0" borderId="15" xfId="23" applyNumberFormat="1" applyFont="1" applyBorder="1" applyAlignment="1">
      <alignment horizontal="right" wrapText="1"/>
    </xf>
    <xf numFmtId="41" fontId="8" fillId="3" borderId="43" xfId="0" applyNumberFormat="1" applyFont="1" applyFill="1" applyBorder="1" applyAlignment="1">
      <alignment horizontal="right"/>
    </xf>
    <xf numFmtId="3" fontId="6" fillId="0" borderId="15" xfId="23" applyNumberFormat="1" applyFont="1" applyFill="1" applyBorder="1" applyAlignment="1">
      <alignment horizontal="right" wrapText="1"/>
    </xf>
    <xf numFmtId="3" fontId="6" fillId="0" borderId="16" xfId="23" applyNumberFormat="1" applyFont="1" applyBorder="1"/>
    <xf numFmtId="3" fontId="6" fillId="0" borderId="4" xfId="24" applyNumberFormat="1" applyFont="1" applyBorder="1"/>
    <xf numFmtId="3" fontId="6" fillId="0" borderId="16" xfId="24" applyNumberFormat="1" applyFont="1" applyBorder="1"/>
    <xf numFmtId="3" fontId="6" fillId="0" borderId="4" xfId="25" applyNumberFormat="1" applyFont="1" applyBorder="1"/>
    <xf numFmtId="3" fontId="6" fillId="0" borderId="16" xfId="25" applyNumberFormat="1" applyFont="1" applyBorder="1"/>
    <xf numFmtId="0" fontId="4" fillId="0" borderId="23" xfId="26" applyFont="1" applyFill="1" applyBorder="1" applyAlignment="1">
      <alignment horizontal="left" wrapText="1"/>
    </xf>
    <xf numFmtId="3" fontId="6" fillId="0" borderId="28" xfId="26" applyNumberFormat="1" applyFont="1" applyFill="1" applyBorder="1"/>
    <xf numFmtId="3" fontId="5" fillId="0" borderId="29" xfId="26" applyNumberFormat="1" applyFont="1" applyFill="1" applyBorder="1" applyAlignment="1">
      <alignment horizontal="right" wrapText="1"/>
    </xf>
    <xf numFmtId="3" fontId="6" fillId="0" borderId="16" xfId="26" applyNumberFormat="1" applyFont="1" applyBorder="1"/>
    <xf numFmtId="3" fontId="6" fillId="0" borderId="15" xfId="26" applyNumberFormat="1" applyFont="1" applyFill="1" applyBorder="1" applyAlignment="1">
      <alignment horizontal="right" wrapText="1"/>
    </xf>
    <xf numFmtId="164" fontId="8" fillId="3" borderId="45" xfId="0" applyNumberFormat="1" applyFont="1" applyFill="1" applyBorder="1" applyAlignment="1">
      <alignment horizontal="right"/>
    </xf>
    <xf numFmtId="3" fontId="6" fillId="0" borderId="4" xfId="27" applyNumberFormat="1" applyFont="1" applyBorder="1"/>
    <xf numFmtId="3" fontId="6" fillId="0" borderId="16" xfId="27" applyNumberFormat="1" applyFont="1" applyBorder="1"/>
    <xf numFmtId="3" fontId="6" fillId="0" borderId="16" xfId="22" applyNumberFormat="1" applyFont="1" applyBorder="1"/>
    <xf numFmtId="165" fontId="10" fillId="3" borderId="42" xfId="0" applyNumberFormat="1" applyFont="1" applyFill="1" applyBorder="1" applyAlignment="1">
      <alignment horizontal="right"/>
    </xf>
    <xf numFmtId="0" fontId="4" fillId="0" borderId="9" xfId="22" applyFont="1" applyFill="1" applyBorder="1" applyAlignment="1">
      <alignment horizontal="left" wrapText="1"/>
    </xf>
    <xf numFmtId="3" fontId="6" fillId="0" borderId="14" xfId="22" applyNumberFormat="1" applyFont="1" applyFill="1" applyBorder="1"/>
    <xf numFmtId="3" fontId="5" fillId="0" borderId="15" xfId="22" applyNumberFormat="1" applyFont="1" applyFill="1" applyBorder="1" applyAlignment="1">
      <alignment horizontal="right" wrapText="1"/>
    </xf>
    <xf numFmtId="164" fontId="10" fillId="3" borderId="12" xfId="0" applyNumberFormat="1" applyFont="1" applyFill="1" applyBorder="1" applyAlignment="1">
      <alignment horizontal="right"/>
    </xf>
    <xf numFmtId="164" fontId="10" fillId="3" borderId="44" xfId="0" applyNumberFormat="1" applyFont="1" applyFill="1" applyBorder="1" applyAlignment="1">
      <alignment horizontal="right"/>
    </xf>
    <xf numFmtId="164" fontId="10" fillId="3" borderId="38" xfId="0" applyNumberFormat="1" applyFont="1" applyFill="1" applyBorder="1" applyAlignment="1">
      <alignment horizontal="right"/>
    </xf>
    <xf numFmtId="164" fontId="10" fillId="3" borderId="39" xfId="0" applyNumberFormat="1" applyFont="1" applyFill="1" applyBorder="1" applyAlignment="1">
      <alignment horizontal="right"/>
    </xf>
    <xf numFmtId="3" fontId="5" fillId="0" borderId="14" xfId="22" applyNumberFormat="1" applyFont="1" applyBorder="1"/>
    <xf numFmtId="3" fontId="5" fillId="0" borderId="15" xfId="22" applyNumberFormat="1" applyFont="1" applyBorder="1" applyAlignment="1">
      <alignment wrapText="1"/>
    </xf>
    <xf numFmtId="0" fontId="4" fillId="0" borderId="40" xfId="0" applyFont="1" applyFill="1" applyBorder="1" applyAlignment="1">
      <alignment horizontal="left"/>
    </xf>
    <xf numFmtId="0" fontId="5" fillId="0" borderId="40" xfId="0" applyFont="1" applyFill="1" applyBorder="1" applyAlignment="1">
      <alignment horizontal="left"/>
    </xf>
    <xf numFmtId="0" fontId="5" fillId="0" borderId="40" xfId="0" applyFont="1" applyFill="1" applyBorder="1" applyAlignment="1">
      <alignment horizontal="left" vertical="top" indent="1"/>
    </xf>
    <xf numFmtId="0" fontId="5" fillId="0" borderId="40" xfId="0" applyFont="1" applyFill="1" applyBorder="1" applyAlignment="1">
      <alignment horizontal="left" vertical="top" wrapText="1" indent="1"/>
    </xf>
    <xf numFmtId="0" fontId="4" fillId="0" borderId="40" xfId="0" applyFont="1" applyFill="1" applyBorder="1" applyAlignment="1"/>
    <xf numFmtId="0" fontId="5" fillId="0" borderId="40" xfId="0" applyFont="1" applyFill="1" applyBorder="1" applyAlignment="1"/>
    <xf numFmtId="0" fontId="5" fillId="0" borderId="14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 vertical="top" indent="1"/>
    </xf>
    <xf numFmtId="165" fontId="10" fillId="3" borderId="43" xfId="0" applyNumberFormat="1" applyFont="1" applyFill="1" applyBorder="1" applyAlignment="1">
      <alignment horizontal="right"/>
    </xf>
    <xf numFmtId="3" fontId="6" fillId="0" borderId="15" xfId="22" applyNumberFormat="1" applyFont="1" applyFill="1" applyBorder="1" applyAlignment="1">
      <alignment horizontal="right" wrapText="1"/>
    </xf>
    <xf numFmtId="3" fontId="6" fillId="0" borderId="15" xfId="22" applyNumberFormat="1" applyFont="1" applyBorder="1" applyAlignment="1">
      <alignment horizontal="right" wrapText="1"/>
    </xf>
    <xf numFmtId="0" fontId="4" fillId="0" borderId="23" xfId="21" applyFont="1" applyFill="1" applyBorder="1" applyAlignment="1">
      <alignment horizontal="left" wrapText="1"/>
    </xf>
    <xf numFmtId="3" fontId="6" fillId="0" borderId="28" xfId="21" applyNumberFormat="1" applyFont="1" applyFill="1" applyBorder="1"/>
    <xf numFmtId="3" fontId="5" fillId="0" borderId="29" xfId="21" applyNumberFormat="1" applyFont="1" applyFill="1" applyBorder="1" applyAlignment="1">
      <alignment horizontal="right" wrapText="1"/>
    </xf>
    <xf numFmtId="3" fontId="6" fillId="0" borderId="16" xfId="21" applyNumberFormat="1" applyFont="1" applyBorder="1"/>
    <xf numFmtId="3" fontId="6" fillId="0" borderId="15" xfId="21" applyNumberFormat="1" applyFont="1" applyBorder="1" applyAlignment="1">
      <alignment horizontal="right" wrapText="1"/>
    </xf>
    <xf numFmtId="165" fontId="8" fillId="3" borderId="42" xfId="0" applyNumberFormat="1" applyFont="1" applyFill="1" applyBorder="1" applyAlignment="1">
      <alignment horizontal="right"/>
    </xf>
    <xf numFmtId="0" fontId="4" fillId="0" borderId="9" xfId="20" applyFont="1" applyFill="1" applyBorder="1" applyAlignment="1">
      <alignment horizontal="left" wrapText="1"/>
    </xf>
    <xf numFmtId="3" fontId="6" fillId="0" borderId="14" xfId="20" applyNumberFormat="1" applyFont="1" applyFill="1" applyBorder="1"/>
    <xf numFmtId="3" fontId="5" fillId="0" borderId="15" xfId="20" applyNumberFormat="1" applyFont="1" applyFill="1" applyBorder="1" applyAlignment="1">
      <alignment horizontal="right" wrapText="1"/>
    </xf>
    <xf numFmtId="3" fontId="5" fillId="0" borderId="14" xfId="20" applyNumberFormat="1" applyFont="1" applyBorder="1"/>
    <xf numFmtId="3" fontId="5" fillId="0" borderId="15" xfId="20" applyNumberFormat="1" applyFont="1" applyBorder="1" applyAlignment="1">
      <alignment wrapText="1"/>
    </xf>
    <xf numFmtId="3" fontId="6" fillId="0" borderId="16" xfId="20" applyNumberFormat="1" applyFont="1" applyBorder="1"/>
    <xf numFmtId="165" fontId="8" fillId="3" borderId="43" xfId="0" applyNumberFormat="1" applyFont="1" applyFill="1" applyBorder="1" applyAlignment="1">
      <alignment horizontal="right"/>
    </xf>
    <xf numFmtId="3" fontId="6" fillId="0" borderId="15" xfId="20" applyNumberFormat="1" applyFont="1" applyFill="1" applyBorder="1" applyAlignment="1">
      <alignment horizontal="right" wrapText="1"/>
    </xf>
    <xf numFmtId="0" fontId="4" fillId="0" borderId="9" xfId="19" applyFont="1" applyFill="1" applyBorder="1" applyAlignment="1">
      <alignment horizontal="left" wrapText="1"/>
    </xf>
    <xf numFmtId="3" fontId="6" fillId="0" borderId="14" xfId="19" applyNumberFormat="1" applyFont="1" applyFill="1" applyBorder="1"/>
    <xf numFmtId="3" fontId="5" fillId="0" borderId="15" xfId="19" applyNumberFormat="1" applyFont="1" applyFill="1" applyBorder="1" applyAlignment="1">
      <alignment horizontal="right" wrapText="1"/>
    </xf>
    <xf numFmtId="3" fontId="5" fillId="0" borderId="14" xfId="19" applyNumberFormat="1" applyFont="1" applyBorder="1"/>
    <xf numFmtId="3" fontId="5" fillId="0" borderId="15" xfId="19" applyNumberFormat="1" applyFont="1" applyBorder="1" applyAlignment="1">
      <alignment wrapText="1"/>
    </xf>
    <xf numFmtId="3" fontId="6" fillId="0" borderId="4" xfId="19" applyNumberFormat="1" applyFont="1" applyBorder="1"/>
    <xf numFmtId="3" fontId="6" fillId="0" borderId="16" xfId="19" applyNumberFormat="1" applyFont="1" applyBorder="1"/>
    <xf numFmtId="166" fontId="10" fillId="0" borderId="14" xfId="0" applyNumberFormat="1" applyFont="1" applyFill="1" applyBorder="1" applyAlignment="1">
      <alignment horizontal="center"/>
    </xf>
    <xf numFmtId="3" fontId="6" fillId="0" borderId="16" xfId="38" applyNumberFormat="1" applyFont="1" applyBorder="1"/>
    <xf numFmtId="3" fontId="6" fillId="0" borderId="0" xfId="38" applyNumberFormat="1" applyFont="1" applyFill="1" applyBorder="1" applyAlignment="1">
      <alignment horizontal="right"/>
    </xf>
    <xf numFmtId="3" fontId="6" fillId="0" borderId="14" xfId="38" applyNumberFormat="1" applyFont="1" applyFill="1" applyBorder="1" applyAlignment="1">
      <alignment horizontal="right"/>
    </xf>
    <xf numFmtId="3" fontId="6" fillId="0" borderId="9" xfId="38" applyNumberFormat="1" applyFont="1" applyBorder="1"/>
    <xf numFmtId="3" fontId="5" fillId="0" borderId="15" xfId="38" applyNumberFormat="1" applyFont="1" applyFill="1" applyBorder="1" applyAlignment="1">
      <alignment horizontal="right"/>
    </xf>
    <xf numFmtId="3" fontId="6" fillId="0" borderId="15" xfId="38" applyNumberFormat="1" applyFont="1" applyFill="1" applyBorder="1"/>
    <xf numFmtId="3" fontId="5" fillId="0" borderId="9" xfId="38" applyNumberFormat="1" applyFont="1" applyBorder="1"/>
    <xf numFmtId="3" fontId="5" fillId="0" borderId="14" xfId="38" applyNumberFormat="1" applyFont="1" applyBorder="1"/>
    <xf numFmtId="3" fontId="5" fillId="0" borderId="15" xfId="38" applyNumberFormat="1" applyFont="1" applyBorder="1"/>
    <xf numFmtId="0" fontId="9" fillId="0" borderId="46" xfId="0" applyFont="1" applyFill="1" applyBorder="1" applyAlignment="1">
      <alignment horizontal="left"/>
    </xf>
    <xf numFmtId="3" fontId="6" fillId="0" borderId="5" xfId="19" applyNumberFormat="1" applyFont="1" applyBorder="1" applyAlignment="1">
      <alignment horizontal="right" wrapText="1"/>
    </xf>
    <xf numFmtId="3" fontId="6" fillId="0" borderId="16" xfId="19" applyNumberFormat="1" applyFont="1" applyBorder="1" applyAlignment="1">
      <alignment horizontal="right" wrapText="1"/>
    </xf>
    <xf numFmtId="3" fontId="6" fillId="0" borderId="0" xfId="37" applyNumberFormat="1" applyFont="1" applyBorder="1"/>
    <xf numFmtId="3" fontId="6" fillId="0" borderId="14" xfId="37" applyNumberFormat="1" applyFont="1" applyFill="1" applyBorder="1" applyAlignment="1">
      <alignment horizontal="right"/>
    </xf>
    <xf numFmtId="3" fontId="6" fillId="0" borderId="0" xfId="37" applyNumberFormat="1" applyFont="1" applyFill="1" applyBorder="1" applyAlignment="1">
      <alignment horizontal="right"/>
    </xf>
    <xf numFmtId="3" fontId="6" fillId="0" borderId="16" xfId="37" applyNumberFormat="1" applyFont="1" applyBorder="1"/>
    <xf numFmtId="3" fontId="6" fillId="0" borderId="23" xfId="37" applyNumberFormat="1" applyFont="1" applyBorder="1"/>
    <xf numFmtId="3" fontId="5" fillId="0" borderId="28" xfId="37" applyNumberFormat="1" applyFont="1" applyFill="1" applyBorder="1" applyAlignment="1">
      <alignment horizontal="right"/>
    </xf>
    <xf numFmtId="3" fontId="5" fillId="0" borderId="29" xfId="37" applyNumberFormat="1" applyFont="1" applyFill="1" applyBorder="1" applyAlignment="1">
      <alignment horizontal="right"/>
    </xf>
    <xf numFmtId="3" fontId="6" fillId="0" borderId="28" xfId="37" applyNumberFormat="1" applyFont="1" applyFill="1" applyBorder="1"/>
    <xf numFmtId="0" fontId="5" fillId="0" borderId="47" xfId="0" applyFont="1" applyFill="1" applyBorder="1" applyAlignment="1">
      <alignment horizontal="left" vertical="top" indent="1"/>
    </xf>
    <xf numFmtId="3" fontId="6" fillId="0" borderId="21" xfId="36" applyNumberFormat="1" applyFont="1" applyFill="1" applyBorder="1" applyAlignment="1">
      <alignment horizontal="right"/>
    </xf>
    <xf numFmtId="3" fontId="6" fillId="0" borderId="21" xfId="36" applyNumberFormat="1" applyFont="1" applyFill="1" applyBorder="1"/>
    <xf numFmtId="3" fontId="6" fillId="0" borderId="23" xfId="36" applyNumberFormat="1" applyFont="1" applyBorder="1"/>
    <xf numFmtId="3" fontId="6" fillId="0" borderId="28" xfId="36" applyNumberFormat="1" applyFont="1" applyFill="1" applyBorder="1" applyAlignment="1">
      <alignment horizontal="right"/>
    </xf>
    <xf numFmtId="3" fontId="5" fillId="0" borderId="29" xfId="36" applyNumberFormat="1" applyFont="1" applyFill="1" applyBorder="1" applyAlignment="1">
      <alignment horizontal="right"/>
    </xf>
    <xf numFmtId="3" fontId="6" fillId="0" borderId="28" xfId="36" applyNumberFormat="1" applyFont="1" applyFill="1" applyBorder="1"/>
    <xf numFmtId="164" fontId="10" fillId="3" borderId="49" xfId="0" applyNumberFormat="1" applyFont="1" applyFill="1" applyBorder="1" applyAlignment="1">
      <alignment horizontal="right"/>
    </xf>
    <xf numFmtId="164" fontId="10" fillId="3" borderId="29" xfId="0" applyNumberFormat="1" applyFont="1" applyFill="1" applyBorder="1" applyAlignment="1">
      <alignment horizontal="right"/>
    </xf>
    <xf numFmtId="3" fontId="6" fillId="0" borderId="0" xfId="36" applyNumberFormat="1" applyFont="1" applyFill="1" applyBorder="1" applyAlignment="1">
      <alignment horizontal="right"/>
    </xf>
    <xf numFmtId="3" fontId="6" fillId="0" borderId="14" xfId="36" applyNumberFormat="1" applyFont="1" applyFill="1" applyBorder="1"/>
    <xf numFmtId="3" fontId="6" fillId="0" borderId="14" xfId="36" applyNumberFormat="1" applyFont="1" applyFill="1" applyBorder="1" applyAlignment="1">
      <alignment horizontal="right"/>
    </xf>
    <xf numFmtId="3" fontId="6" fillId="0" borderId="16" xfId="36" applyNumberFormat="1" applyFont="1" applyBorder="1"/>
    <xf numFmtId="41" fontId="10" fillId="3" borderId="35" xfId="0" applyNumberFormat="1" applyFont="1" applyFill="1" applyBorder="1" applyAlignment="1">
      <alignment horizontal="right"/>
    </xf>
    <xf numFmtId="41" fontId="10" fillId="3" borderId="48" xfId="0" applyNumberFormat="1" applyFont="1" applyFill="1" applyBorder="1" applyAlignment="1">
      <alignment horizontal="right"/>
    </xf>
    <xf numFmtId="41" fontId="10" fillId="3" borderId="20" xfId="0" applyNumberFormat="1" applyFont="1" applyFill="1" applyBorder="1" applyAlignment="1">
      <alignment horizontal="right"/>
    </xf>
    <xf numFmtId="41" fontId="10" fillId="3" borderId="50" xfId="0" applyNumberFormat="1" applyFont="1" applyFill="1" applyBorder="1" applyAlignment="1">
      <alignment horizontal="right"/>
    </xf>
    <xf numFmtId="41" fontId="10" fillId="3" borderId="6" xfId="0" applyNumberFormat="1" applyFont="1" applyFill="1" applyBorder="1" applyAlignment="1">
      <alignment horizontal="right"/>
    </xf>
    <xf numFmtId="41" fontId="10" fillId="3" borderId="3" xfId="0" applyNumberFormat="1" applyFont="1" applyFill="1" applyBorder="1" applyAlignment="1">
      <alignment horizontal="right"/>
    </xf>
    <xf numFmtId="41" fontId="10" fillId="3" borderId="15" xfId="0" applyNumberFormat="1" applyFont="1" applyFill="1" applyBorder="1" applyAlignment="1">
      <alignment horizontal="right"/>
    </xf>
    <xf numFmtId="3" fontId="6" fillId="0" borderId="23" xfId="35" applyNumberFormat="1" applyFont="1" applyBorder="1"/>
    <xf numFmtId="3" fontId="5" fillId="0" borderId="28" xfId="35" applyNumberFormat="1" applyFont="1" applyFill="1" applyBorder="1" applyAlignment="1">
      <alignment horizontal="right"/>
    </xf>
    <xf numFmtId="3" fontId="5" fillId="0" borderId="29" xfId="35" applyNumberFormat="1" applyFont="1" applyFill="1" applyBorder="1" applyAlignment="1">
      <alignment horizontal="right"/>
    </xf>
    <xf numFmtId="3" fontId="6" fillId="0" borderId="28" xfId="35" applyNumberFormat="1" applyFont="1" applyFill="1" applyBorder="1"/>
    <xf numFmtId="3" fontId="6" fillId="0" borderId="16" xfId="35" applyNumberFormat="1" applyFont="1" applyBorder="1"/>
    <xf numFmtId="3" fontId="6" fillId="0" borderId="21" xfId="35" applyNumberFormat="1" applyFont="1" applyFill="1" applyBorder="1" applyAlignment="1">
      <alignment horizontal="center"/>
    </xf>
    <xf numFmtId="3" fontId="6" fillId="0" borderId="0" xfId="35" applyNumberFormat="1" applyFont="1" applyBorder="1"/>
    <xf numFmtId="3" fontId="6" fillId="0" borderId="14" xfId="35" applyNumberFormat="1" applyFont="1" applyFill="1" applyBorder="1" applyAlignment="1">
      <alignment horizontal="right"/>
    </xf>
    <xf numFmtId="3" fontId="6" fillId="0" borderId="21" xfId="35" applyNumberFormat="1" applyFont="1" applyFill="1" applyBorder="1" applyAlignment="1">
      <alignment horizontal="right"/>
    </xf>
    <xf numFmtId="3" fontId="6" fillId="0" borderId="0" xfId="35" applyNumberFormat="1" applyFont="1" applyFill="1" applyBorder="1" applyAlignment="1">
      <alignment horizontal="right"/>
    </xf>
    <xf numFmtId="41" fontId="10" fillId="3" borderId="34" xfId="0" applyNumberFormat="1" applyFont="1" applyFill="1" applyBorder="1" applyAlignment="1">
      <alignment horizontal="right"/>
    </xf>
    <xf numFmtId="41" fontId="10" fillId="3" borderId="43" xfId="0" applyNumberFormat="1" applyFont="1" applyFill="1" applyBorder="1" applyAlignment="1">
      <alignment horizontal="right"/>
    </xf>
    <xf numFmtId="41" fontId="10" fillId="3" borderId="36" xfId="0" applyNumberFormat="1" applyFont="1" applyFill="1" applyBorder="1" applyAlignment="1">
      <alignment horizontal="right"/>
    </xf>
    <xf numFmtId="3" fontId="6" fillId="0" borderId="21" xfId="34" applyNumberFormat="1" applyFont="1" applyFill="1" applyBorder="1"/>
    <xf numFmtId="3" fontId="6" fillId="0" borderId="23" xfId="34" applyNumberFormat="1" applyFont="1" applyBorder="1"/>
    <xf numFmtId="3" fontId="5" fillId="0" borderId="28" xfId="34" applyNumberFormat="1" applyFont="1" applyFill="1" applyBorder="1" applyAlignment="1">
      <alignment horizontal="right"/>
    </xf>
    <xf numFmtId="3" fontId="5" fillId="0" borderId="29" xfId="34" applyNumberFormat="1" applyFont="1" applyFill="1" applyBorder="1" applyAlignment="1">
      <alignment horizontal="right"/>
    </xf>
    <xf numFmtId="3" fontId="6" fillId="0" borderId="29" xfId="34" applyNumberFormat="1" applyFont="1" applyFill="1" applyBorder="1"/>
    <xf numFmtId="3" fontId="6" fillId="0" borderId="28" xfId="34" applyNumberFormat="1" applyFont="1" applyFill="1" applyBorder="1"/>
    <xf numFmtId="3" fontId="6" fillId="0" borderId="16" xfId="34" applyNumberFormat="1" applyFont="1" applyBorder="1"/>
    <xf numFmtId="3" fontId="6" fillId="0" borderId="21" xfId="34" applyNumberFormat="1" applyFont="1" applyFill="1" applyBorder="1" applyAlignment="1">
      <alignment horizontal="center"/>
    </xf>
    <xf numFmtId="3" fontId="6" fillId="0" borderId="0" xfId="34" applyNumberFormat="1" applyFont="1" applyBorder="1"/>
    <xf numFmtId="3" fontId="6" fillId="0" borderId="14" xfId="34" applyNumberFormat="1" applyFont="1" applyFill="1" applyBorder="1" applyAlignment="1">
      <alignment horizontal="right"/>
    </xf>
    <xf numFmtId="3" fontId="6" fillId="0" borderId="21" xfId="34" applyNumberFormat="1" applyFont="1" applyFill="1" applyBorder="1" applyAlignment="1">
      <alignment horizontal="right"/>
    </xf>
    <xf numFmtId="3" fontId="6" fillId="0" borderId="0" xfId="34" applyNumberFormat="1" applyFont="1" applyFill="1" applyBorder="1" applyAlignment="1">
      <alignment horizontal="right"/>
    </xf>
    <xf numFmtId="3" fontId="6" fillId="0" borderId="14" xfId="34" applyNumberFormat="1" applyFont="1" applyFill="1" applyBorder="1"/>
    <xf numFmtId="3" fontId="6" fillId="0" borderId="14" xfId="33" applyNumberFormat="1" applyFont="1" applyFill="1" applyBorder="1" applyAlignment="1">
      <alignment horizontal="right"/>
    </xf>
    <xf numFmtId="0" fontId="4" fillId="0" borderId="51" xfId="0" applyFont="1" applyFill="1" applyBorder="1" applyAlignment="1">
      <alignment horizontal="left"/>
    </xf>
    <xf numFmtId="3" fontId="6" fillId="0" borderId="23" xfId="33" applyNumberFormat="1" applyFont="1" applyBorder="1"/>
    <xf numFmtId="3" fontId="6" fillId="0" borderId="28" xfId="33" applyNumberFormat="1" applyFont="1" applyFill="1" applyBorder="1" applyAlignment="1">
      <alignment horizontal="right"/>
    </xf>
    <xf numFmtId="3" fontId="5" fillId="0" borderId="29" xfId="33" applyNumberFormat="1" applyFont="1" applyFill="1" applyBorder="1" applyAlignment="1">
      <alignment horizontal="right"/>
    </xf>
    <xf numFmtId="3" fontId="6" fillId="0" borderId="29" xfId="33" applyNumberFormat="1" applyFont="1" applyFill="1" applyBorder="1"/>
    <xf numFmtId="3" fontId="6" fillId="0" borderId="21" xfId="33" applyNumberFormat="1" applyFont="1" applyFill="1" applyBorder="1" applyAlignment="1">
      <alignment horizontal="right"/>
    </xf>
    <xf numFmtId="3" fontId="6" fillId="0" borderId="0" xfId="33" applyNumberFormat="1" applyFont="1" applyFill="1" applyBorder="1" applyAlignment="1">
      <alignment horizontal="right"/>
    </xf>
    <xf numFmtId="3" fontId="6" fillId="0" borderId="14" xfId="33" applyNumberFormat="1" applyFont="1" applyFill="1" applyBorder="1"/>
    <xf numFmtId="3" fontId="6" fillId="0" borderId="16" xfId="33" applyNumberFormat="1" applyFont="1" applyBorder="1"/>
    <xf numFmtId="3" fontId="6" fillId="0" borderId="16" xfId="32" applyNumberFormat="1" applyFont="1" applyBorder="1"/>
    <xf numFmtId="3" fontId="6" fillId="0" borderId="0" xfId="32" applyNumberFormat="1" applyFont="1" applyBorder="1"/>
    <xf numFmtId="3" fontId="6" fillId="0" borderId="14" xfId="32" applyNumberFormat="1" applyFont="1" applyFill="1" applyBorder="1" applyAlignment="1">
      <alignment horizontal="right"/>
    </xf>
    <xf numFmtId="3" fontId="6" fillId="0" borderId="0" xfId="32" applyNumberFormat="1" applyFont="1" applyFill="1" applyBorder="1" applyAlignment="1">
      <alignment horizontal="right"/>
    </xf>
    <xf numFmtId="3" fontId="6" fillId="0" borderId="23" xfId="32" applyNumberFormat="1" applyFont="1" applyBorder="1"/>
    <xf numFmtId="3" fontId="5" fillId="0" borderId="28" xfId="32" applyNumberFormat="1" applyFont="1" applyFill="1" applyBorder="1" applyAlignment="1">
      <alignment horizontal="right"/>
    </xf>
    <xf numFmtId="3" fontId="5" fillId="0" borderId="29" xfId="32" applyNumberFormat="1" applyFont="1" applyFill="1" applyBorder="1" applyAlignment="1">
      <alignment horizontal="right"/>
    </xf>
    <xf numFmtId="3" fontId="6" fillId="0" borderId="28" xfId="32" applyNumberFormat="1" applyFont="1" applyFill="1" applyBorder="1"/>
    <xf numFmtId="3" fontId="6" fillId="0" borderId="23" xfId="31" applyNumberFormat="1" applyFont="1" applyBorder="1"/>
    <xf numFmtId="3" fontId="5" fillId="0" borderId="28" xfId="31" applyNumberFormat="1" applyFont="1" applyFill="1" applyBorder="1" applyAlignment="1">
      <alignment horizontal="right"/>
    </xf>
    <xf numFmtId="3" fontId="5" fillId="0" borderId="29" xfId="31" applyNumberFormat="1" applyFont="1" applyFill="1" applyBorder="1" applyAlignment="1">
      <alignment horizontal="right"/>
    </xf>
    <xf numFmtId="3" fontId="6" fillId="0" borderId="28" xfId="31" applyNumberFormat="1" applyFont="1" applyFill="1" applyBorder="1"/>
    <xf numFmtId="3" fontId="6" fillId="0" borderId="16" xfId="31" applyNumberFormat="1" applyFont="1" applyBorder="1"/>
    <xf numFmtId="3" fontId="6" fillId="0" borderId="21" xfId="31" applyNumberFormat="1" applyFont="1" applyFill="1" applyBorder="1" applyAlignment="1">
      <alignment horizontal="center"/>
    </xf>
    <xf numFmtId="3" fontId="6" fillId="0" borderId="0" xfId="31" applyNumberFormat="1" applyFont="1" applyBorder="1"/>
    <xf numFmtId="3" fontId="6" fillId="0" borderId="14" xfId="31" applyNumberFormat="1" applyFont="1" applyFill="1" applyBorder="1" applyAlignment="1">
      <alignment horizontal="right"/>
    </xf>
    <xf numFmtId="3" fontId="6" fillId="0" borderId="21" xfId="31" applyNumberFormat="1" applyFont="1" applyFill="1" applyBorder="1" applyAlignment="1">
      <alignment horizontal="right"/>
    </xf>
    <xf numFmtId="3" fontId="6" fillId="0" borderId="0" xfId="31" applyNumberFormat="1" applyFont="1" applyFill="1" applyBorder="1" applyAlignment="1">
      <alignment horizontal="right"/>
    </xf>
    <xf numFmtId="41" fontId="10" fillId="3" borderId="10" xfId="0" applyNumberFormat="1" applyFont="1" applyFill="1" applyBorder="1" applyAlignment="1">
      <alignment horizontal="right"/>
    </xf>
    <xf numFmtId="0" fontId="4" fillId="0" borderId="51" xfId="0" applyFont="1" applyFill="1" applyBorder="1" applyAlignment="1"/>
    <xf numFmtId="3" fontId="6" fillId="0" borderId="23" xfId="29" applyNumberFormat="1" applyFont="1" applyBorder="1"/>
    <xf numFmtId="3" fontId="5" fillId="0" borderId="28" xfId="29" applyNumberFormat="1" applyFont="1" applyFill="1" applyBorder="1" applyAlignment="1">
      <alignment horizontal="right"/>
    </xf>
    <xf numFmtId="3" fontId="5" fillId="0" borderId="29" xfId="29" applyNumberFormat="1" applyFont="1" applyFill="1" applyBorder="1" applyAlignment="1">
      <alignment horizontal="right"/>
    </xf>
    <xf numFmtId="3" fontId="6" fillId="0" borderId="28" xfId="29" applyNumberFormat="1" applyFont="1" applyFill="1" applyBorder="1"/>
    <xf numFmtId="164" fontId="10" fillId="3" borderId="45" xfId="0" applyNumberFormat="1" applyFont="1" applyFill="1" applyBorder="1" applyAlignment="1">
      <alignment horizontal="right"/>
    </xf>
    <xf numFmtId="3" fontId="6" fillId="0" borderId="21" xfId="29" applyNumberFormat="1" applyFont="1" applyFill="1" applyBorder="1" applyAlignment="1">
      <alignment horizontal="center"/>
    </xf>
    <xf numFmtId="3" fontId="6" fillId="0" borderId="0" xfId="29" applyNumberFormat="1" applyFont="1" applyBorder="1"/>
    <xf numFmtId="3" fontId="6" fillId="0" borderId="14" xfId="29" applyNumberFormat="1" applyFont="1" applyFill="1" applyBorder="1" applyAlignment="1">
      <alignment horizontal="right"/>
    </xf>
    <xf numFmtId="3" fontId="6" fillId="0" borderId="21" xfId="29" applyNumberFormat="1" applyFont="1" applyFill="1" applyBorder="1" applyAlignment="1">
      <alignment horizontal="right"/>
    </xf>
    <xf numFmtId="3" fontId="6" fillId="0" borderId="0" xfId="29" applyNumberFormat="1" applyFont="1" applyFill="1" applyBorder="1" applyAlignment="1">
      <alignment horizontal="right"/>
    </xf>
    <xf numFmtId="41" fontId="10" fillId="3" borderId="52" xfId="0" applyNumberFormat="1" applyFont="1" applyFill="1" applyBorder="1" applyAlignment="1">
      <alignment horizontal="right"/>
    </xf>
    <xf numFmtId="3" fontId="6" fillId="0" borderId="16" xfId="29" applyNumberFormat="1" applyFont="1" applyBorder="1"/>
    <xf numFmtId="3" fontId="6" fillId="0" borderId="23" xfId="30" applyNumberFormat="1" applyFont="1" applyBorder="1"/>
    <xf numFmtId="3" fontId="5" fillId="0" borderId="28" xfId="30" applyNumberFormat="1" applyFont="1" applyFill="1" applyBorder="1" applyAlignment="1">
      <alignment horizontal="right"/>
    </xf>
    <xf numFmtId="3" fontId="5" fillId="0" borderId="29" xfId="30" applyNumberFormat="1" applyFont="1" applyFill="1" applyBorder="1" applyAlignment="1">
      <alignment horizontal="right"/>
    </xf>
    <xf numFmtId="3" fontId="6" fillId="0" borderId="28" xfId="30" applyNumberFormat="1" applyFont="1" applyFill="1" applyBorder="1"/>
    <xf numFmtId="3" fontId="6" fillId="0" borderId="16" xfId="30" applyNumberFormat="1" applyFont="1" applyBorder="1"/>
    <xf numFmtId="3" fontId="6" fillId="0" borderId="21" xfId="30" applyNumberFormat="1" applyFont="1" applyFill="1" applyBorder="1" applyAlignment="1">
      <alignment horizontal="center"/>
    </xf>
    <xf numFmtId="3" fontId="6" fillId="0" borderId="0" xfId="30" applyNumberFormat="1" applyFont="1" applyBorder="1"/>
    <xf numFmtId="3" fontId="6" fillId="0" borderId="14" xfId="30" applyNumberFormat="1" applyFont="1" applyFill="1" applyBorder="1" applyAlignment="1">
      <alignment horizontal="right"/>
    </xf>
    <xf numFmtId="3" fontId="6" fillId="0" borderId="21" xfId="30" applyNumberFormat="1" applyFont="1" applyFill="1" applyBorder="1" applyAlignment="1">
      <alignment horizontal="right"/>
    </xf>
    <xf numFmtId="3" fontId="6" fillId="0" borderId="0" xfId="30" applyNumberFormat="1" applyFont="1" applyFill="1" applyBorder="1" applyAlignment="1">
      <alignment horizontal="right"/>
    </xf>
    <xf numFmtId="0" fontId="4" fillId="0" borderId="3" xfId="29" applyFont="1" applyFill="1" applyBorder="1" applyAlignment="1">
      <alignment horizontal="left" wrapText="1"/>
    </xf>
    <xf numFmtId="3" fontId="6" fillId="0" borderId="5" xfId="29" applyNumberFormat="1" applyFont="1" applyFill="1" applyBorder="1" applyAlignment="1">
      <alignment horizontal="center"/>
    </xf>
    <xf numFmtId="3" fontId="6" fillId="0" borderId="4" xfId="29" applyNumberFormat="1" applyFont="1" applyFill="1" applyBorder="1" applyAlignment="1">
      <alignment horizontal="center"/>
    </xf>
    <xf numFmtId="3" fontId="6" fillId="0" borderId="7" xfId="29" applyNumberFormat="1" applyFont="1" applyFill="1" applyBorder="1" applyAlignment="1">
      <alignment horizontal="center"/>
    </xf>
    <xf numFmtId="3" fontId="6" fillId="0" borderId="8" xfId="29" applyNumberFormat="1" applyFont="1" applyFill="1" applyBorder="1" applyAlignment="1">
      <alignment horizontal="center"/>
    </xf>
    <xf numFmtId="3" fontId="6" fillId="0" borderId="9" xfId="29" applyNumberFormat="1" applyFont="1" applyFill="1" applyBorder="1" applyAlignment="1">
      <alignment horizontal="center"/>
    </xf>
    <xf numFmtId="3" fontId="4" fillId="0" borderId="3" xfId="30" applyNumberFormat="1" applyFont="1" applyBorder="1" applyAlignment="1">
      <alignment horizontal="left" wrapText="1"/>
    </xf>
    <xf numFmtId="3" fontId="6" fillId="0" borderId="5" xfId="30" applyNumberFormat="1" applyFont="1" applyFill="1" applyBorder="1" applyAlignment="1">
      <alignment horizontal="center"/>
    </xf>
    <xf numFmtId="3" fontId="6" fillId="0" borderId="4" xfId="30" applyNumberFormat="1" applyFont="1" applyFill="1" applyBorder="1" applyAlignment="1">
      <alignment horizontal="center"/>
    </xf>
    <xf numFmtId="3" fontId="6" fillId="0" borderId="7" xfId="30" applyNumberFormat="1" applyFont="1" applyFill="1" applyBorder="1" applyAlignment="1">
      <alignment horizontal="center"/>
    </xf>
    <xf numFmtId="3" fontId="6" fillId="0" borderId="8" xfId="30" applyNumberFormat="1" applyFont="1" applyFill="1" applyBorder="1" applyAlignment="1">
      <alignment horizontal="center"/>
    </xf>
    <xf numFmtId="3" fontId="6" fillId="0" borderId="9" xfId="30" applyNumberFormat="1" applyFont="1" applyFill="1" applyBorder="1" applyAlignment="1">
      <alignment horizontal="center"/>
    </xf>
    <xf numFmtId="0" fontId="4" fillId="0" borderId="3" xfId="31" applyFont="1" applyFill="1" applyBorder="1" applyAlignment="1">
      <alignment horizontal="left" wrapText="1"/>
    </xf>
    <xf numFmtId="3" fontId="6" fillId="0" borderId="5" xfId="31" applyNumberFormat="1" applyFont="1" applyFill="1" applyBorder="1" applyAlignment="1">
      <alignment horizontal="center"/>
    </xf>
    <xf numFmtId="3" fontId="6" fillId="0" borderId="4" xfId="31" applyNumberFormat="1" applyFont="1" applyFill="1" applyBorder="1" applyAlignment="1">
      <alignment horizontal="center"/>
    </xf>
    <xf numFmtId="3" fontId="6" fillId="0" borderId="16" xfId="31" applyNumberFormat="1" applyFont="1" applyFill="1" applyBorder="1" applyAlignment="1">
      <alignment horizontal="center"/>
    </xf>
    <xf numFmtId="3" fontId="4" fillId="0" borderId="3" xfId="32" applyNumberFormat="1" applyFont="1" applyBorder="1" applyAlignment="1">
      <alignment horizontal="left" wrapText="1"/>
    </xf>
    <xf numFmtId="3" fontId="6" fillId="0" borderId="4" xfId="32" applyNumberFormat="1" applyFont="1" applyFill="1" applyBorder="1" applyAlignment="1">
      <alignment horizontal="center"/>
    </xf>
    <xf numFmtId="3" fontId="6" fillId="0" borderId="16" xfId="32" applyNumberFormat="1" applyFont="1" applyFill="1" applyBorder="1" applyAlignment="1">
      <alignment horizontal="center"/>
    </xf>
    <xf numFmtId="0" fontId="4" fillId="0" borderId="3" xfId="33" applyFont="1" applyFill="1" applyBorder="1" applyAlignment="1">
      <alignment horizontal="left" wrapText="1"/>
    </xf>
    <xf numFmtId="3" fontId="6" fillId="0" borderId="5" xfId="33" applyNumberFormat="1" applyFont="1" applyFill="1" applyBorder="1" applyAlignment="1">
      <alignment horizontal="center"/>
    </xf>
    <xf numFmtId="3" fontId="6" fillId="0" borderId="4" xfId="33" applyNumberFormat="1" applyFont="1" applyFill="1" applyBorder="1" applyAlignment="1">
      <alignment horizontal="center"/>
    </xf>
    <xf numFmtId="3" fontId="6" fillId="0" borderId="0" xfId="33" applyNumberFormat="1" applyFont="1" applyFill="1" applyBorder="1" applyAlignment="1">
      <alignment horizontal="center" wrapText="1"/>
    </xf>
    <xf numFmtId="3" fontId="6" fillId="0" borderId="16" xfId="33" applyNumberFormat="1" applyFont="1" applyFill="1" applyBorder="1" applyAlignment="1">
      <alignment horizontal="center"/>
    </xf>
    <xf numFmtId="3" fontId="4" fillId="0" borderId="3" xfId="34" applyNumberFormat="1" applyFont="1" applyBorder="1" applyAlignment="1">
      <alignment horizontal="left" wrapText="1"/>
    </xf>
    <xf numFmtId="3" fontId="6" fillId="0" borderId="5" xfId="34" applyNumberFormat="1" applyFont="1" applyFill="1" applyBorder="1" applyAlignment="1">
      <alignment horizontal="center"/>
    </xf>
    <xf numFmtId="3" fontId="6" fillId="0" borderId="4" xfId="34" applyNumberFormat="1" applyFont="1" applyFill="1" applyBorder="1" applyAlignment="1">
      <alignment horizontal="center"/>
    </xf>
    <xf numFmtId="3" fontId="6" fillId="0" borderId="16" xfId="34" applyNumberFormat="1" applyFont="1" applyFill="1" applyBorder="1" applyAlignment="1">
      <alignment horizontal="center"/>
    </xf>
    <xf numFmtId="0" fontId="4" fillId="0" borderId="3" xfId="35" applyFont="1" applyFill="1" applyBorder="1" applyAlignment="1">
      <alignment horizontal="left" wrapText="1"/>
    </xf>
    <xf numFmtId="3" fontId="6" fillId="0" borderId="5" xfId="35" applyNumberFormat="1" applyFont="1" applyFill="1" applyBorder="1" applyAlignment="1">
      <alignment horizontal="center"/>
    </xf>
    <xf numFmtId="3" fontId="6" fillId="0" borderId="4" xfId="35" applyNumberFormat="1" applyFont="1" applyFill="1" applyBorder="1" applyAlignment="1">
      <alignment horizontal="center"/>
    </xf>
    <xf numFmtId="3" fontId="6" fillId="0" borderId="16" xfId="35" applyNumberFormat="1" applyFont="1" applyFill="1" applyBorder="1" applyAlignment="1">
      <alignment horizontal="center"/>
    </xf>
    <xf numFmtId="3" fontId="4" fillId="0" borderId="3" xfId="36" applyNumberFormat="1" applyFont="1" applyBorder="1" applyAlignment="1">
      <alignment horizontal="left" wrapText="1"/>
    </xf>
    <xf numFmtId="3" fontId="6" fillId="0" borderId="5" xfId="36" applyNumberFormat="1" applyFont="1" applyFill="1" applyBorder="1" applyAlignment="1">
      <alignment horizontal="center"/>
    </xf>
    <xf numFmtId="3" fontId="6" fillId="0" borderId="4" xfId="36" applyNumberFormat="1" applyFont="1" applyFill="1" applyBorder="1" applyAlignment="1">
      <alignment horizontal="center"/>
    </xf>
    <xf numFmtId="3" fontId="6" fillId="0" borderId="0" xfId="36" applyNumberFormat="1" applyFont="1" applyFill="1" applyBorder="1" applyAlignment="1">
      <alignment horizontal="center" wrapText="1"/>
    </xf>
    <xf numFmtId="3" fontId="6" fillId="0" borderId="16" xfId="36" applyNumberFormat="1" applyFont="1" applyFill="1" applyBorder="1" applyAlignment="1">
      <alignment horizontal="center"/>
    </xf>
    <xf numFmtId="0" fontId="4" fillId="0" borderId="3" xfId="37" applyFont="1" applyFill="1" applyBorder="1" applyAlignment="1">
      <alignment horizontal="left" wrapText="1"/>
    </xf>
    <xf numFmtId="3" fontId="6" fillId="0" borderId="4" xfId="37" applyNumberFormat="1" applyFont="1" applyFill="1" applyBorder="1" applyAlignment="1">
      <alignment horizontal="center"/>
    </xf>
    <xf numFmtId="3" fontId="6" fillId="0" borderId="16" xfId="37" applyNumberFormat="1" applyFont="1" applyFill="1" applyBorder="1" applyAlignment="1">
      <alignment horizontal="center"/>
    </xf>
    <xf numFmtId="3" fontId="4" fillId="0" borderId="3" xfId="38" applyNumberFormat="1" applyFont="1" applyBorder="1" applyAlignment="1">
      <alignment horizontal="left" wrapText="1"/>
    </xf>
    <xf numFmtId="3" fontId="6" fillId="0" borderId="4" xfId="38" applyNumberFormat="1" applyFont="1" applyFill="1" applyBorder="1" applyAlignment="1">
      <alignment horizontal="center"/>
    </xf>
    <xf numFmtId="3" fontId="6" fillId="0" borderId="16" xfId="38" applyNumberFormat="1" applyFont="1" applyFill="1" applyBorder="1" applyAlignment="1">
      <alignment horizontal="center"/>
    </xf>
    <xf numFmtId="3" fontId="6" fillId="0" borderId="5" xfId="19" applyNumberFormat="1" applyFont="1" applyFill="1" applyBorder="1" applyAlignment="1">
      <alignment horizontal="center"/>
    </xf>
    <xf numFmtId="3" fontId="6" fillId="0" borderId="4" xfId="19" applyNumberFormat="1" applyFont="1" applyFill="1" applyBorder="1" applyAlignment="1">
      <alignment horizontal="center"/>
    </xf>
    <xf numFmtId="3" fontId="6" fillId="0" borderId="16" xfId="19" applyNumberFormat="1" applyFont="1" applyFill="1" applyBorder="1" applyAlignment="1">
      <alignment horizontal="center"/>
    </xf>
    <xf numFmtId="3" fontId="6" fillId="0" borderId="4" xfId="19" applyNumberFormat="1" applyFont="1" applyBorder="1" applyAlignment="1">
      <alignment horizontal="center"/>
    </xf>
    <xf numFmtId="3" fontId="6" fillId="0" borderId="16" xfId="19" applyNumberFormat="1" applyFont="1" applyBorder="1" applyAlignment="1">
      <alignment horizontal="center"/>
    </xf>
    <xf numFmtId="0" fontId="4" fillId="0" borderId="3" xfId="19" applyFont="1" applyFill="1" applyBorder="1" applyAlignment="1">
      <alignment horizontal="left" wrapText="1"/>
    </xf>
    <xf numFmtId="0" fontId="4" fillId="0" borderId="15" xfId="19" applyFont="1" applyFill="1" applyBorder="1" applyAlignment="1">
      <alignment horizontal="left" wrapText="1"/>
    </xf>
    <xf numFmtId="0" fontId="5" fillId="0" borderId="4" xfId="19" applyFont="1" applyFill="1" applyBorder="1" applyAlignment="1">
      <alignment horizontal="center" wrapText="1"/>
    </xf>
    <xf numFmtId="0" fontId="5" fillId="0" borderId="5" xfId="19" applyFont="1" applyFill="1" applyBorder="1" applyAlignment="1">
      <alignment horizontal="center" wrapText="1"/>
    </xf>
    <xf numFmtId="3" fontId="6" fillId="0" borderId="3" xfId="19" applyNumberFormat="1" applyFont="1" applyFill="1" applyBorder="1" applyAlignment="1">
      <alignment horizontal="center"/>
    </xf>
    <xf numFmtId="3" fontId="6" fillId="0" borderId="5" xfId="19" applyNumberFormat="1" applyFont="1" applyBorder="1" applyAlignment="1">
      <alignment horizontal="center" wrapText="1"/>
    </xf>
    <xf numFmtId="3" fontId="6" fillId="0" borderId="16" xfId="19" applyNumberFormat="1" applyFont="1" applyBorder="1" applyAlignment="1">
      <alignment horizontal="center" wrapText="1"/>
    </xf>
    <xf numFmtId="0" fontId="5" fillId="0" borderId="16" xfId="19" applyFont="1" applyFill="1" applyBorder="1" applyAlignment="1">
      <alignment horizontal="center" wrapText="1"/>
    </xf>
    <xf numFmtId="3" fontId="6" fillId="0" borderId="3" xfId="20" applyNumberFormat="1" applyFont="1" applyFill="1" applyBorder="1" applyAlignment="1">
      <alignment horizontal="center"/>
    </xf>
    <xf numFmtId="0" fontId="4" fillId="0" borderId="3" xfId="20" applyFont="1" applyFill="1" applyBorder="1" applyAlignment="1">
      <alignment horizontal="left" wrapText="1"/>
    </xf>
    <xf numFmtId="3" fontId="6" fillId="0" borderId="5" xfId="20" applyNumberFormat="1" applyFont="1" applyBorder="1" applyAlignment="1">
      <alignment horizontal="center" wrapText="1"/>
    </xf>
    <xf numFmtId="3" fontId="6" fillId="0" borderId="16" xfId="20" applyNumberFormat="1" applyFont="1" applyBorder="1" applyAlignment="1">
      <alignment horizontal="center" wrapText="1"/>
    </xf>
    <xf numFmtId="3" fontId="6" fillId="0" borderId="8" xfId="20" applyNumberFormat="1" applyFont="1" applyFill="1" applyBorder="1" applyAlignment="1">
      <alignment horizontal="center"/>
    </xf>
    <xf numFmtId="3" fontId="6" fillId="0" borderId="9" xfId="20" applyNumberFormat="1" applyFont="1" applyFill="1" applyBorder="1" applyAlignment="1">
      <alignment horizontal="center"/>
    </xf>
    <xf numFmtId="3" fontId="6" fillId="0" borderId="5" xfId="20" applyNumberFormat="1" applyFont="1" applyBorder="1" applyAlignment="1">
      <alignment horizontal="center"/>
    </xf>
    <xf numFmtId="3" fontId="6" fillId="0" borderId="16" xfId="20" applyNumberFormat="1" applyFont="1" applyBorder="1" applyAlignment="1">
      <alignment horizontal="center"/>
    </xf>
    <xf numFmtId="0" fontId="5" fillId="0" borderId="4" xfId="20" applyFont="1" applyFill="1" applyBorder="1" applyAlignment="1">
      <alignment horizontal="center" wrapText="1"/>
    </xf>
    <xf numFmtId="0" fontId="5" fillId="0" borderId="5" xfId="20" applyFont="1" applyFill="1" applyBorder="1" applyAlignment="1">
      <alignment horizontal="center" wrapText="1"/>
    </xf>
    <xf numFmtId="0" fontId="5" fillId="0" borderId="16" xfId="20" applyFont="1" applyFill="1" applyBorder="1" applyAlignment="1">
      <alignment horizontal="center" wrapText="1"/>
    </xf>
    <xf numFmtId="0" fontId="4" fillId="0" borderId="3" xfId="21" applyFont="1" applyFill="1" applyBorder="1" applyAlignment="1">
      <alignment horizontal="left" wrapText="1"/>
    </xf>
    <xf numFmtId="0" fontId="5" fillId="0" borderId="6" xfId="21" applyFont="1" applyFill="1" applyBorder="1" applyAlignment="1">
      <alignment horizontal="center" wrapText="1"/>
    </xf>
    <xf numFmtId="0" fontId="5" fillId="0" borderId="3" xfId="21" applyFont="1" applyFill="1" applyBorder="1" applyAlignment="1">
      <alignment horizontal="center" wrapText="1"/>
    </xf>
    <xf numFmtId="3" fontId="6" fillId="0" borderId="3" xfId="21" applyNumberFormat="1" applyFont="1" applyFill="1" applyBorder="1" applyAlignment="1">
      <alignment horizontal="center"/>
    </xf>
    <xf numFmtId="3" fontId="6" fillId="0" borderId="5" xfId="21" applyNumberFormat="1" applyFont="1" applyBorder="1" applyAlignment="1">
      <alignment horizontal="center" wrapText="1"/>
    </xf>
    <xf numFmtId="3" fontId="6" fillId="0" borderId="16" xfId="21" applyNumberFormat="1" applyFont="1" applyBorder="1" applyAlignment="1">
      <alignment horizontal="center" wrapText="1"/>
    </xf>
    <xf numFmtId="3" fontId="6" fillId="0" borderId="5" xfId="21" applyNumberFormat="1" applyFont="1" applyFill="1" applyBorder="1" applyAlignment="1">
      <alignment horizontal="center"/>
    </xf>
    <xf numFmtId="3" fontId="6" fillId="0" borderId="4" xfId="21" applyNumberFormat="1" applyFont="1" applyFill="1" applyBorder="1" applyAlignment="1">
      <alignment horizontal="center"/>
    </xf>
    <xf numFmtId="3" fontId="6" fillId="0" borderId="16" xfId="21" applyNumberFormat="1" applyFont="1" applyFill="1" applyBorder="1" applyAlignment="1">
      <alignment horizontal="center"/>
    </xf>
    <xf numFmtId="3" fontId="6" fillId="0" borderId="5" xfId="21" applyNumberFormat="1" applyFont="1" applyBorder="1" applyAlignment="1">
      <alignment horizontal="center"/>
    </xf>
    <xf numFmtId="3" fontId="6" fillId="0" borderId="16" xfId="21" applyNumberFormat="1" applyFont="1" applyBorder="1" applyAlignment="1">
      <alignment horizontal="center"/>
    </xf>
    <xf numFmtId="0" fontId="5" fillId="0" borderId="5" xfId="21" applyFont="1" applyFill="1" applyBorder="1" applyAlignment="1">
      <alignment horizontal="center" wrapText="1"/>
    </xf>
    <xf numFmtId="0" fontId="5" fillId="0" borderId="16" xfId="21" applyFont="1" applyFill="1" applyBorder="1" applyAlignment="1">
      <alignment horizontal="center" wrapText="1"/>
    </xf>
    <xf numFmtId="3" fontId="4" fillId="0" borderId="3" xfId="22" applyNumberFormat="1" applyFont="1" applyBorder="1" applyAlignment="1">
      <alignment horizontal="left" wrapText="1"/>
    </xf>
    <xf numFmtId="0" fontId="5" fillId="0" borderId="6" xfId="22" applyFont="1" applyFill="1" applyBorder="1" applyAlignment="1">
      <alignment horizontal="center" wrapText="1"/>
    </xf>
    <xf numFmtId="0" fontId="5" fillId="0" borderId="3" xfId="22" applyFont="1" applyFill="1" applyBorder="1" applyAlignment="1">
      <alignment horizontal="center" wrapText="1"/>
    </xf>
    <xf numFmtId="3" fontId="6" fillId="0" borderId="3" xfId="22" applyNumberFormat="1" applyFont="1" applyFill="1" applyBorder="1" applyAlignment="1">
      <alignment horizontal="center"/>
    </xf>
    <xf numFmtId="3" fontId="6" fillId="0" borderId="5" xfId="22" applyNumberFormat="1" applyFont="1" applyBorder="1" applyAlignment="1">
      <alignment horizontal="center" wrapText="1"/>
    </xf>
    <xf numFmtId="3" fontId="6" fillId="0" borderId="16" xfId="22" applyNumberFormat="1" applyFont="1" applyBorder="1" applyAlignment="1">
      <alignment horizontal="center" wrapText="1"/>
    </xf>
    <xf numFmtId="3" fontId="6" fillId="0" borderId="8" xfId="22" applyNumberFormat="1" applyFont="1" applyFill="1" applyBorder="1" applyAlignment="1">
      <alignment horizontal="center"/>
    </xf>
    <xf numFmtId="3" fontId="6" fillId="0" borderId="9" xfId="22" applyNumberFormat="1" applyFont="1" applyFill="1" applyBorder="1" applyAlignment="1">
      <alignment horizontal="center"/>
    </xf>
    <xf numFmtId="3" fontId="6" fillId="0" borderId="5" xfId="22" applyNumberFormat="1" applyFont="1" applyBorder="1" applyAlignment="1">
      <alignment horizontal="center"/>
    </xf>
    <xf numFmtId="3" fontId="6" fillId="0" borderId="16" xfId="22" applyNumberFormat="1" applyFont="1" applyBorder="1" applyAlignment="1">
      <alignment horizontal="center"/>
    </xf>
    <xf numFmtId="0" fontId="5" fillId="0" borderId="5" xfId="22" applyFont="1" applyFill="1" applyBorder="1" applyAlignment="1">
      <alignment horizontal="center" wrapText="1"/>
    </xf>
    <xf numFmtId="0" fontId="5" fillId="0" borderId="16" xfId="22" applyFont="1" applyFill="1" applyBorder="1" applyAlignment="1">
      <alignment horizontal="center" wrapText="1"/>
    </xf>
    <xf numFmtId="3" fontId="6" fillId="0" borderId="5" xfId="23" applyNumberFormat="1" applyFont="1" applyBorder="1" applyAlignment="1">
      <alignment horizontal="center" wrapText="1"/>
    </xf>
    <xf numFmtId="3" fontId="6" fillId="0" borderId="16" xfId="23" applyNumberFormat="1" applyFont="1" applyBorder="1" applyAlignment="1">
      <alignment horizontal="center" wrapText="1"/>
    </xf>
    <xf numFmtId="3" fontId="6" fillId="0" borderId="7" xfId="23" applyNumberFormat="1" applyFont="1" applyBorder="1" applyAlignment="1">
      <alignment horizontal="center"/>
    </xf>
    <xf numFmtId="3" fontId="6" fillId="0" borderId="9" xfId="23" applyNumberFormat="1" applyFont="1" applyBorder="1" applyAlignment="1">
      <alignment horizontal="center"/>
    </xf>
    <xf numFmtId="0" fontId="4" fillId="0" borderId="3" xfId="23" applyFont="1" applyFill="1" applyBorder="1" applyAlignment="1">
      <alignment horizontal="left" wrapText="1"/>
    </xf>
    <xf numFmtId="3" fontId="6" fillId="0" borderId="8" xfId="23" applyNumberFormat="1" applyFont="1" applyFill="1" applyBorder="1" applyAlignment="1">
      <alignment horizontal="center"/>
    </xf>
    <xf numFmtId="3" fontId="6" fillId="0" borderId="9" xfId="23" applyNumberFormat="1" applyFont="1" applyFill="1" applyBorder="1" applyAlignment="1">
      <alignment horizontal="center"/>
    </xf>
    <xf numFmtId="3" fontId="6" fillId="0" borderId="3" xfId="23" applyNumberFormat="1" applyFont="1" applyFill="1" applyBorder="1" applyAlignment="1">
      <alignment horizontal="center"/>
    </xf>
    <xf numFmtId="0" fontId="5" fillId="0" borderId="3" xfId="23" applyFont="1" applyFill="1" applyBorder="1" applyAlignment="1">
      <alignment horizontal="center" wrapText="1"/>
    </xf>
    <xf numFmtId="0" fontId="5" fillId="0" borderId="5" xfId="23" applyFont="1" applyFill="1" applyBorder="1" applyAlignment="1">
      <alignment horizontal="center" wrapText="1"/>
    </xf>
    <xf numFmtId="0" fontId="5" fillId="0" borderId="16" xfId="23" applyFont="1" applyFill="1" applyBorder="1" applyAlignment="1">
      <alignment horizontal="center" wrapText="1"/>
    </xf>
    <xf numFmtId="0" fontId="5" fillId="0" borderId="6" xfId="23" applyFont="1" applyFill="1" applyBorder="1" applyAlignment="1">
      <alignment horizontal="center" wrapText="1"/>
    </xf>
    <xf numFmtId="3" fontId="4" fillId="0" borderId="3" xfId="24" applyNumberFormat="1" applyFont="1" applyBorder="1" applyAlignment="1">
      <alignment horizontal="left" wrapText="1"/>
    </xf>
    <xf numFmtId="0" fontId="5" fillId="0" borderId="6" xfId="24" applyFont="1" applyFill="1" applyBorder="1" applyAlignment="1">
      <alignment horizontal="center" wrapText="1"/>
    </xf>
    <xf numFmtId="0" fontId="5" fillId="0" borderId="3" xfId="24" applyFont="1" applyFill="1" applyBorder="1" applyAlignment="1">
      <alignment horizontal="center" wrapText="1"/>
    </xf>
    <xf numFmtId="3" fontId="6" fillId="0" borderId="3" xfId="24" applyNumberFormat="1" applyFont="1" applyFill="1" applyBorder="1" applyAlignment="1">
      <alignment horizontal="center"/>
    </xf>
    <xf numFmtId="3" fontId="6" fillId="0" borderId="5" xfId="24" applyNumberFormat="1" applyFont="1" applyBorder="1" applyAlignment="1">
      <alignment horizontal="center" wrapText="1"/>
    </xf>
    <xf numFmtId="3" fontId="6" fillId="0" borderId="16" xfId="24" applyNumberFormat="1" applyFont="1" applyBorder="1" applyAlignment="1">
      <alignment horizontal="center" wrapText="1"/>
    </xf>
    <xf numFmtId="3" fontId="6" fillId="0" borderId="8" xfId="24" applyNumberFormat="1" applyFont="1" applyFill="1" applyBorder="1" applyAlignment="1">
      <alignment horizontal="center"/>
    </xf>
    <xf numFmtId="3" fontId="6" fillId="0" borderId="9" xfId="24" applyNumberFormat="1" applyFont="1" applyFill="1" applyBorder="1" applyAlignment="1">
      <alignment horizontal="center"/>
    </xf>
    <xf numFmtId="3" fontId="6" fillId="0" borderId="7" xfId="24" applyNumberFormat="1" applyFont="1" applyFill="1" applyBorder="1" applyAlignment="1">
      <alignment horizontal="center"/>
    </xf>
    <xf numFmtId="0" fontId="5" fillId="0" borderId="5" xfId="24" applyFont="1" applyFill="1" applyBorder="1" applyAlignment="1">
      <alignment horizontal="center" wrapText="1"/>
    </xf>
    <xf numFmtId="0" fontId="5" fillId="0" borderId="16" xfId="24" applyFont="1" applyFill="1" applyBorder="1" applyAlignment="1">
      <alignment horizontal="center" wrapText="1"/>
    </xf>
    <xf numFmtId="0" fontId="4" fillId="0" borderId="3" xfId="25" applyFont="1" applyFill="1" applyBorder="1" applyAlignment="1">
      <alignment horizontal="left" wrapText="1"/>
    </xf>
    <xf numFmtId="0" fontId="5" fillId="0" borderId="6" xfId="25" applyFont="1" applyFill="1" applyBorder="1" applyAlignment="1">
      <alignment horizontal="center" wrapText="1"/>
    </xf>
    <xf numFmtId="0" fontId="5" fillId="0" borderId="3" xfId="25" applyFont="1" applyFill="1" applyBorder="1" applyAlignment="1">
      <alignment horizontal="center" wrapText="1"/>
    </xf>
    <xf numFmtId="3" fontId="6" fillId="0" borderId="3" xfId="25" applyNumberFormat="1" applyFont="1" applyFill="1" applyBorder="1" applyAlignment="1">
      <alignment horizontal="center"/>
    </xf>
    <xf numFmtId="3" fontId="6" fillId="0" borderId="5" xfId="25" applyNumberFormat="1" applyFont="1" applyBorder="1" applyAlignment="1">
      <alignment horizontal="center" wrapText="1"/>
    </xf>
    <xf numFmtId="3" fontId="6" fillId="0" borderId="16" xfId="25" applyNumberFormat="1" applyFont="1" applyBorder="1" applyAlignment="1">
      <alignment horizontal="center" wrapText="1"/>
    </xf>
    <xf numFmtId="3" fontId="6" fillId="0" borderId="5" xfId="25" applyNumberFormat="1" applyFont="1" applyBorder="1" applyAlignment="1">
      <alignment horizontal="center"/>
    </xf>
    <xf numFmtId="3" fontId="6" fillId="0" borderId="16" xfId="25" applyNumberFormat="1" applyFont="1" applyBorder="1" applyAlignment="1">
      <alignment horizontal="center"/>
    </xf>
    <xf numFmtId="3" fontId="6" fillId="0" borderId="4" xfId="25" applyNumberFormat="1" applyFont="1" applyFill="1" applyBorder="1" applyAlignment="1">
      <alignment horizontal="center"/>
    </xf>
    <xf numFmtId="3" fontId="6" fillId="0" borderId="16" xfId="25" applyNumberFormat="1" applyFont="1" applyFill="1" applyBorder="1" applyAlignment="1">
      <alignment horizontal="center"/>
    </xf>
    <xf numFmtId="0" fontId="5" fillId="0" borderId="5" xfId="25" applyFont="1" applyFill="1" applyBorder="1" applyAlignment="1">
      <alignment horizontal="center" wrapText="1"/>
    </xf>
    <xf numFmtId="0" fontId="5" fillId="0" borderId="16" xfId="25" applyFont="1" applyFill="1" applyBorder="1" applyAlignment="1">
      <alignment horizontal="center" wrapText="1"/>
    </xf>
    <xf numFmtId="3" fontId="4" fillId="0" borderId="3" xfId="26" applyNumberFormat="1" applyFont="1" applyBorder="1" applyAlignment="1">
      <alignment horizontal="left" wrapText="1"/>
    </xf>
    <xf numFmtId="3" fontId="4" fillId="0" borderId="15" xfId="26" applyNumberFormat="1" applyFont="1" applyBorder="1" applyAlignment="1">
      <alignment horizontal="left" wrapText="1"/>
    </xf>
    <xf numFmtId="0" fontId="5" fillId="0" borderId="6" xfId="26" applyFont="1" applyFill="1" applyBorder="1" applyAlignment="1">
      <alignment horizontal="center" wrapText="1"/>
    </xf>
    <xf numFmtId="0" fontId="5" fillId="0" borderId="3" xfId="26" applyFont="1" applyFill="1" applyBorder="1" applyAlignment="1">
      <alignment horizontal="center" wrapText="1"/>
    </xf>
    <xf numFmtId="3" fontId="6" fillId="0" borderId="3" xfId="26" applyNumberFormat="1" applyFont="1" applyFill="1" applyBorder="1" applyAlignment="1">
      <alignment horizontal="center"/>
    </xf>
    <xf numFmtId="3" fontId="6" fillId="0" borderId="5" xfId="26" applyNumberFormat="1" applyFont="1" applyBorder="1" applyAlignment="1">
      <alignment horizontal="center" wrapText="1"/>
    </xf>
    <xf numFmtId="3" fontId="6" fillId="0" borderId="16" xfId="26" applyNumberFormat="1" applyFont="1" applyBorder="1" applyAlignment="1">
      <alignment horizontal="center" wrapText="1"/>
    </xf>
    <xf numFmtId="3" fontId="6" fillId="0" borderId="5" xfId="26" applyNumberFormat="1" applyFont="1" applyBorder="1" applyAlignment="1">
      <alignment horizontal="center"/>
    </xf>
    <xf numFmtId="3" fontId="6" fillId="0" borderId="16" xfId="26" applyNumberFormat="1" applyFont="1" applyBorder="1" applyAlignment="1">
      <alignment horizontal="center"/>
    </xf>
    <xf numFmtId="3" fontId="6" fillId="0" borderId="5" xfId="26" applyNumberFormat="1" applyFont="1" applyFill="1" applyBorder="1" applyAlignment="1">
      <alignment horizontal="center"/>
    </xf>
    <xf numFmtId="3" fontId="6" fillId="0" borderId="4" xfId="26" applyNumberFormat="1" applyFont="1" applyFill="1" applyBorder="1" applyAlignment="1">
      <alignment horizontal="center"/>
    </xf>
    <xf numFmtId="3" fontId="6" fillId="0" borderId="16" xfId="26" applyNumberFormat="1" applyFont="1" applyFill="1" applyBorder="1" applyAlignment="1">
      <alignment horizontal="center"/>
    </xf>
    <xf numFmtId="0" fontId="5" fillId="0" borderId="5" xfId="26" applyFont="1" applyFill="1" applyBorder="1" applyAlignment="1">
      <alignment horizontal="center" wrapText="1"/>
    </xf>
    <xf numFmtId="0" fontId="5" fillId="0" borderId="16" xfId="26" applyFont="1" applyFill="1" applyBorder="1" applyAlignment="1">
      <alignment horizontal="center" wrapText="1"/>
    </xf>
    <xf numFmtId="0" fontId="4" fillId="0" borderId="3" xfId="27" applyFont="1" applyFill="1" applyBorder="1" applyAlignment="1">
      <alignment horizontal="left" wrapText="1"/>
    </xf>
    <xf numFmtId="0" fontId="4" fillId="0" borderId="15" xfId="27" applyFont="1" applyFill="1" applyBorder="1" applyAlignment="1">
      <alignment horizontal="left" wrapText="1"/>
    </xf>
    <xf numFmtId="0" fontId="5" fillId="0" borderId="6" xfId="27" applyFont="1" applyFill="1" applyBorder="1" applyAlignment="1">
      <alignment horizontal="center" wrapText="1"/>
    </xf>
    <xf numFmtId="0" fontId="5" fillId="0" borderId="3" xfId="27" applyFont="1" applyFill="1" applyBorder="1" applyAlignment="1">
      <alignment horizontal="center" wrapText="1"/>
    </xf>
    <xf numFmtId="3" fontId="6" fillId="0" borderId="3" xfId="27" applyNumberFormat="1" applyFont="1" applyFill="1" applyBorder="1" applyAlignment="1">
      <alignment horizontal="center"/>
    </xf>
    <xf numFmtId="3" fontId="6" fillId="0" borderId="5" xfId="27" applyNumberFormat="1" applyFont="1" applyBorder="1" applyAlignment="1">
      <alignment horizontal="center" wrapText="1"/>
    </xf>
    <xf numFmtId="3" fontId="6" fillId="0" borderId="16" xfId="27" applyNumberFormat="1" applyFont="1" applyBorder="1" applyAlignment="1">
      <alignment horizontal="center" wrapText="1"/>
    </xf>
    <xf numFmtId="3" fontId="6" fillId="0" borderId="5" xfId="27" applyNumberFormat="1" applyFont="1" applyBorder="1" applyAlignment="1">
      <alignment horizontal="center"/>
    </xf>
    <xf numFmtId="3" fontId="6" fillId="0" borderId="16" xfId="27" applyNumberFormat="1" applyFont="1" applyBorder="1" applyAlignment="1">
      <alignment horizontal="center"/>
    </xf>
    <xf numFmtId="41" fontId="6" fillId="0" borderId="5" xfId="27" applyNumberFormat="1" applyFont="1" applyFill="1" applyBorder="1" applyAlignment="1">
      <alignment horizontal="center"/>
    </xf>
    <xf numFmtId="41" fontId="6" fillId="0" borderId="4" xfId="27" applyNumberFormat="1" applyFont="1" applyFill="1" applyBorder="1" applyAlignment="1">
      <alignment horizontal="center"/>
    </xf>
    <xf numFmtId="41" fontId="6" fillId="0" borderId="16" xfId="27" applyNumberFormat="1" applyFont="1" applyFill="1" applyBorder="1" applyAlignment="1">
      <alignment horizontal="center"/>
    </xf>
    <xf numFmtId="0" fontId="5" fillId="0" borderId="5" xfId="27" applyFont="1" applyFill="1" applyBorder="1" applyAlignment="1">
      <alignment horizontal="center" wrapText="1"/>
    </xf>
    <xf numFmtId="0" fontId="5" fillId="0" borderId="16" xfId="27" applyFont="1" applyFill="1" applyBorder="1" applyAlignment="1">
      <alignment horizontal="center" wrapText="1"/>
    </xf>
    <xf numFmtId="3" fontId="6" fillId="0" borderId="5" xfId="28" applyNumberFormat="1" applyFont="1" applyFill="1" applyBorder="1" applyAlignment="1">
      <alignment horizontal="center"/>
    </xf>
    <xf numFmtId="3" fontId="6" fillId="0" borderId="4" xfId="28" applyNumberFormat="1" applyFont="1" applyFill="1" applyBorder="1" applyAlignment="1">
      <alignment horizontal="center"/>
    </xf>
    <xf numFmtId="3" fontId="6" fillId="0" borderId="16" xfId="28" applyNumberFormat="1" applyFont="1" applyFill="1" applyBorder="1" applyAlignment="1">
      <alignment horizontal="center"/>
    </xf>
    <xf numFmtId="3" fontId="6" fillId="0" borderId="4" xfId="28" applyNumberFormat="1" applyFont="1" applyBorder="1" applyAlignment="1">
      <alignment horizontal="center"/>
    </xf>
    <xf numFmtId="3" fontId="6" fillId="0" borderId="16" xfId="28" applyNumberFormat="1" applyFont="1" applyBorder="1" applyAlignment="1">
      <alignment horizontal="center"/>
    </xf>
    <xf numFmtId="3" fontId="4" fillId="0" borderId="3" xfId="28" applyNumberFormat="1" applyFont="1" applyBorder="1" applyAlignment="1">
      <alignment horizontal="left" wrapText="1"/>
    </xf>
    <xf numFmtId="3" fontId="4" fillId="0" borderId="15" xfId="28" applyNumberFormat="1" applyFont="1" applyBorder="1" applyAlignment="1">
      <alignment horizontal="left" wrapText="1"/>
    </xf>
    <xf numFmtId="0" fontId="5" fillId="0" borderId="3" xfId="28" applyFont="1" applyFill="1" applyBorder="1" applyAlignment="1">
      <alignment horizontal="center" wrapText="1"/>
    </xf>
    <xf numFmtId="0" fontId="5" fillId="0" borderId="6" xfId="28" applyFont="1" applyFill="1" applyBorder="1" applyAlignment="1">
      <alignment horizontal="center" wrapText="1"/>
    </xf>
    <xf numFmtId="0" fontId="5" fillId="0" borderId="5" xfId="28" applyFont="1" applyFill="1" applyBorder="1" applyAlignment="1">
      <alignment horizontal="center" wrapText="1"/>
    </xf>
    <xf numFmtId="0" fontId="5" fillId="0" borderId="16" xfId="28" applyFont="1" applyFill="1" applyBorder="1" applyAlignment="1">
      <alignment horizontal="center" wrapText="1"/>
    </xf>
    <xf numFmtId="3" fontId="6" fillId="0" borderId="3" xfId="28" applyNumberFormat="1" applyFont="1" applyFill="1" applyBorder="1" applyAlignment="1">
      <alignment horizontal="center"/>
    </xf>
    <xf numFmtId="3" fontId="6" fillId="0" borderId="5" xfId="28" applyNumberFormat="1" applyFont="1" applyBorder="1" applyAlignment="1">
      <alignment horizontal="center" wrapText="1"/>
    </xf>
    <xf numFmtId="3" fontId="6" fillId="0" borderId="16" xfId="28" applyNumberFormat="1" applyFont="1" applyBorder="1" applyAlignment="1">
      <alignment horizontal="center" wrapText="1"/>
    </xf>
  </cellXfs>
  <cellStyles count="39">
    <cellStyle name="20 % – uthevingsfarge 1" xfId="1"/>
    <cellStyle name="20 % – uthevingsfarge 2" xfId="2"/>
    <cellStyle name="20 % – uthevingsfarge 3" xfId="3"/>
    <cellStyle name="20 % – uthevingsfarge 4" xfId="4"/>
    <cellStyle name="20 % – uthevingsfarge 5" xfId="5"/>
    <cellStyle name="20 % – uthevingsfarge 6" xfId="6"/>
    <cellStyle name="40 % – uthevingsfarge 1" xfId="7"/>
    <cellStyle name="40 % – uthevingsfarge 2" xfId="8"/>
    <cellStyle name="40 % – uthevingsfarge 3" xfId="9"/>
    <cellStyle name="40 % – uthevingsfarge 4" xfId="10"/>
    <cellStyle name="40 % – uthevingsfarge 5" xfId="11"/>
    <cellStyle name="40 % – uthevingsfarge 6" xfId="12"/>
    <cellStyle name="60 % – uthevingsfarge 1" xfId="13"/>
    <cellStyle name="60 % – uthevingsfarge 2" xfId="14"/>
    <cellStyle name="60 % – uthevingsfarge 3" xfId="15"/>
    <cellStyle name="60 % – uthevingsfarge 4" xfId="16"/>
    <cellStyle name="60 % – uthevingsfarge 5" xfId="17"/>
    <cellStyle name="60 % – uthevingsfarge 6" xfId="18"/>
    <cellStyle name="Normal" xfId="0" builtinId="0"/>
    <cellStyle name="Normal_Table  16" xfId="24"/>
    <cellStyle name="Normal_Table 1" xfId="29"/>
    <cellStyle name="Normal_Table 10" xfId="38"/>
    <cellStyle name="Normal_Table 11" xfId="19"/>
    <cellStyle name="Normal_Table 12" xfId="20"/>
    <cellStyle name="Normal_Table 13" xfId="21"/>
    <cellStyle name="Normal_Table 14" xfId="22"/>
    <cellStyle name="Normal_Table 15" xfId="23"/>
    <cellStyle name="Normal_Table 17" xfId="25"/>
    <cellStyle name="Normal_Table 18" xfId="26"/>
    <cellStyle name="Normal_Table 19" xfId="27"/>
    <cellStyle name="Normal_Table 2" xfId="30"/>
    <cellStyle name="Normal_Table 20" xfId="28"/>
    <cellStyle name="Normal_Table 3" xfId="31"/>
    <cellStyle name="Normal_Table 4" xfId="32"/>
    <cellStyle name="Normal_Table 5" xfId="33"/>
    <cellStyle name="Normal_Table 6" xfId="34"/>
    <cellStyle name="Normal_Table 7" xfId="35"/>
    <cellStyle name="Normal_Table 8" xfId="36"/>
    <cellStyle name="Normal_Table 9" xfId="37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="80" zoomScaleNormal="80" workbookViewId="0">
      <selection activeCell="I12" sqref="I12"/>
    </sheetView>
  </sheetViews>
  <sheetFormatPr baseColWidth="10" defaultRowHeight="12" customHeight="1"/>
  <cols>
    <col min="1" max="1" width="49.85546875" style="1" customWidth="1"/>
    <col min="2" max="2" width="7.7109375" bestFit="1" customWidth="1"/>
    <col min="3" max="4" width="8.28515625" bestFit="1" customWidth="1"/>
    <col min="5" max="5" width="16.85546875" bestFit="1" customWidth="1"/>
    <col min="6" max="6" width="8.85546875" bestFit="1" customWidth="1"/>
  </cols>
  <sheetData>
    <row r="1" spans="1:6" ht="12" customHeight="1">
      <c r="A1" s="450" t="s">
        <v>39</v>
      </c>
      <c r="B1" s="450"/>
      <c r="C1" s="450"/>
      <c r="D1" s="450"/>
      <c r="E1" s="450"/>
      <c r="F1" s="450"/>
    </row>
    <row r="2" spans="1:6" ht="12" customHeight="1">
      <c r="A2" s="37"/>
      <c r="B2" s="428"/>
      <c r="C2" s="451" t="s">
        <v>16</v>
      </c>
      <c r="D2" s="452"/>
      <c r="E2" s="452"/>
      <c r="F2" s="439"/>
    </row>
    <row r="3" spans="1:6" ht="12" customHeight="1">
      <c r="A3" s="37"/>
      <c r="B3" s="429"/>
      <c r="C3" s="433"/>
      <c r="D3" s="38"/>
      <c r="E3" s="434"/>
      <c r="F3" s="435"/>
    </row>
    <row r="4" spans="1:6" ht="12" customHeight="1">
      <c r="A4" s="40"/>
      <c r="B4" s="430" t="s">
        <v>0</v>
      </c>
      <c r="C4" s="436" t="s">
        <v>17</v>
      </c>
      <c r="D4" s="437" t="s">
        <v>18</v>
      </c>
      <c r="E4" s="98" t="s">
        <v>38</v>
      </c>
      <c r="F4" s="435" t="s">
        <v>1</v>
      </c>
    </row>
    <row r="5" spans="1:6" ht="12" customHeight="1">
      <c r="A5" s="39"/>
      <c r="B5" s="431"/>
      <c r="C5" s="453" t="s">
        <v>19</v>
      </c>
      <c r="D5" s="454"/>
      <c r="E5" s="454"/>
      <c r="F5" s="455"/>
    </row>
    <row r="6" spans="1:6" ht="14.1" customHeight="1">
      <c r="A6" s="427" t="s">
        <v>21</v>
      </c>
      <c r="B6" s="432" t="s">
        <v>2</v>
      </c>
      <c r="C6" s="438">
        <v>50580</v>
      </c>
      <c r="D6" s="426">
        <v>50490</v>
      </c>
      <c r="E6" s="426">
        <v>90</v>
      </c>
      <c r="F6" s="237">
        <v>660</v>
      </c>
    </row>
    <row r="7" spans="1:6" ht="14.1" customHeight="1">
      <c r="A7" s="205" t="s">
        <v>25</v>
      </c>
      <c r="B7" s="215"/>
      <c r="C7" s="365"/>
      <c r="D7" s="239"/>
      <c r="E7" s="239"/>
      <c r="F7" s="240"/>
    </row>
    <row r="8" spans="1:6" ht="14.1" customHeight="1">
      <c r="A8" s="202" t="s">
        <v>3</v>
      </c>
      <c r="B8" s="215">
        <v>120</v>
      </c>
      <c r="C8" s="365">
        <v>70670</v>
      </c>
      <c r="D8" s="239">
        <v>70670</v>
      </c>
      <c r="E8" s="239">
        <v>0</v>
      </c>
      <c r="F8" s="240">
        <v>560</v>
      </c>
    </row>
    <row r="9" spans="1:6" ht="14.1" customHeight="1">
      <c r="A9" s="202" t="s">
        <v>4</v>
      </c>
      <c r="B9" s="215">
        <v>72</v>
      </c>
      <c r="C9" s="365">
        <v>56880</v>
      </c>
      <c r="D9" s="239">
        <v>56810</v>
      </c>
      <c r="E9" s="239">
        <v>70</v>
      </c>
      <c r="F9" s="240">
        <v>420</v>
      </c>
    </row>
    <row r="10" spans="1:6" ht="14.1" customHeight="1">
      <c r="A10" s="202" t="s">
        <v>5</v>
      </c>
      <c r="B10" s="215">
        <v>491</v>
      </c>
      <c r="C10" s="365">
        <v>54190</v>
      </c>
      <c r="D10" s="239">
        <v>53980</v>
      </c>
      <c r="E10" s="239">
        <v>220</v>
      </c>
      <c r="F10" s="240">
        <v>880</v>
      </c>
    </row>
    <row r="11" spans="1:6" ht="14.1" customHeight="1">
      <c r="A11" s="202" t="s">
        <v>6</v>
      </c>
      <c r="B11" s="215">
        <v>212</v>
      </c>
      <c r="C11" s="365">
        <v>44920</v>
      </c>
      <c r="D11" s="239">
        <v>44860</v>
      </c>
      <c r="E11" s="239">
        <v>60</v>
      </c>
      <c r="F11" s="240">
        <v>310</v>
      </c>
    </row>
    <row r="12" spans="1:6" ht="14.1" customHeight="1">
      <c r="A12" s="202" t="s">
        <v>7</v>
      </c>
      <c r="B12" s="215">
        <v>298</v>
      </c>
      <c r="C12" s="365">
        <v>41480</v>
      </c>
      <c r="D12" s="239">
        <v>41480</v>
      </c>
      <c r="E12" s="239">
        <v>10</v>
      </c>
      <c r="F12" s="240">
        <v>520</v>
      </c>
    </row>
    <row r="13" spans="1:6" ht="14.1" customHeight="1">
      <c r="A13" s="202" t="s">
        <v>8</v>
      </c>
      <c r="B13" s="215">
        <v>30</v>
      </c>
      <c r="C13" s="365">
        <v>44690</v>
      </c>
      <c r="D13" s="239">
        <v>44690</v>
      </c>
      <c r="E13" s="239">
        <v>0</v>
      </c>
      <c r="F13" s="240">
        <v>1980</v>
      </c>
    </row>
    <row r="14" spans="1:6" ht="14.1" customHeight="1">
      <c r="A14" s="202" t="s">
        <v>9</v>
      </c>
      <c r="B14" s="215">
        <v>37</v>
      </c>
      <c r="C14" s="365">
        <v>34840</v>
      </c>
      <c r="D14" s="239">
        <v>34830</v>
      </c>
      <c r="E14" s="239">
        <v>20</v>
      </c>
      <c r="F14" s="240">
        <v>760</v>
      </c>
    </row>
    <row r="15" spans="1:6" ht="14.1" customHeight="1">
      <c r="A15" s="204" t="s">
        <v>10</v>
      </c>
      <c r="B15" s="215">
        <v>560</v>
      </c>
      <c r="C15" s="365">
        <v>54880</v>
      </c>
      <c r="D15" s="239">
        <v>54750</v>
      </c>
      <c r="E15" s="239">
        <v>130</v>
      </c>
      <c r="F15" s="240">
        <v>630</v>
      </c>
    </row>
    <row r="16" spans="1:6" ht="14.1" customHeight="1">
      <c r="A16" s="205" t="s">
        <v>25</v>
      </c>
      <c r="B16" s="215"/>
      <c r="C16" s="365"/>
      <c r="D16" s="239"/>
      <c r="E16" s="239"/>
      <c r="F16" s="240"/>
    </row>
    <row r="17" spans="1:6" ht="14.1" customHeight="1">
      <c r="A17" s="202" t="s">
        <v>3</v>
      </c>
      <c r="B17" s="215">
        <v>63</v>
      </c>
      <c r="C17" s="365">
        <v>73210</v>
      </c>
      <c r="D17" s="239">
        <v>73210</v>
      </c>
      <c r="E17" s="239">
        <v>0</v>
      </c>
      <c r="F17" s="240">
        <v>690</v>
      </c>
    </row>
    <row r="18" spans="1:6" ht="14.1" customHeight="1">
      <c r="A18" s="202" t="s">
        <v>4</v>
      </c>
      <c r="B18" s="215">
        <v>33</v>
      </c>
      <c r="C18" s="365">
        <v>58530</v>
      </c>
      <c r="D18" s="239">
        <v>58500</v>
      </c>
      <c r="E18" s="239">
        <v>40</v>
      </c>
      <c r="F18" s="240">
        <v>160</v>
      </c>
    </row>
    <row r="19" spans="1:6" ht="14.1" customHeight="1">
      <c r="A19" s="202" t="s">
        <v>5</v>
      </c>
      <c r="B19" s="215">
        <v>273</v>
      </c>
      <c r="C19" s="365">
        <v>55300</v>
      </c>
      <c r="D19" s="239">
        <v>55040</v>
      </c>
      <c r="E19" s="239">
        <v>260</v>
      </c>
      <c r="F19" s="240">
        <v>750</v>
      </c>
    </row>
    <row r="20" spans="1:6" ht="14.1" customHeight="1">
      <c r="A20" s="202" t="s">
        <v>6</v>
      </c>
      <c r="B20" s="215">
        <v>60</v>
      </c>
      <c r="C20" s="365">
        <v>50050</v>
      </c>
      <c r="D20" s="239">
        <v>50040</v>
      </c>
      <c r="E20" s="239">
        <v>10</v>
      </c>
      <c r="F20" s="240">
        <v>70</v>
      </c>
    </row>
    <row r="21" spans="1:6" ht="14.1" customHeight="1">
      <c r="A21" s="202" t="s">
        <v>7</v>
      </c>
      <c r="B21" s="215">
        <v>47</v>
      </c>
      <c r="C21" s="365">
        <v>42680</v>
      </c>
      <c r="D21" s="239">
        <v>42680</v>
      </c>
      <c r="E21" s="239">
        <v>0</v>
      </c>
      <c r="F21" s="240">
        <v>380</v>
      </c>
    </row>
    <row r="22" spans="1:6" ht="14.1" customHeight="1">
      <c r="A22" s="200" t="s">
        <v>11</v>
      </c>
      <c r="B22" s="215">
        <v>790</v>
      </c>
      <c r="C22" s="365">
        <v>47590</v>
      </c>
      <c r="D22" s="239">
        <v>47520</v>
      </c>
      <c r="E22" s="239">
        <v>70</v>
      </c>
      <c r="F22" s="240">
        <v>680</v>
      </c>
    </row>
    <row r="23" spans="1:6" ht="14.1" customHeight="1">
      <c r="A23" s="82" t="s">
        <v>25</v>
      </c>
      <c r="B23" s="215"/>
      <c r="C23" s="365"/>
      <c r="D23" s="239"/>
      <c r="E23" s="239"/>
      <c r="F23" s="240"/>
    </row>
    <row r="24" spans="1:6" ht="14.1" customHeight="1">
      <c r="A24" s="202" t="s">
        <v>3</v>
      </c>
      <c r="B24" s="215">
        <v>57</v>
      </c>
      <c r="C24" s="365">
        <v>68030</v>
      </c>
      <c r="D24" s="239">
        <v>68030</v>
      </c>
      <c r="E24" s="239">
        <v>0</v>
      </c>
      <c r="F24" s="240">
        <v>420</v>
      </c>
    </row>
    <row r="25" spans="1:6" ht="14.1" customHeight="1">
      <c r="A25" s="202" t="s">
        <v>4</v>
      </c>
      <c r="B25" s="215">
        <v>39</v>
      </c>
      <c r="C25" s="365">
        <v>55500</v>
      </c>
      <c r="D25" s="239">
        <v>55410</v>
      </c>
      <c r="E25" s="239">
        <v>90</v>
      </c>
      <c r="F25" s="240">
        <v>630</v>
      </c>
    </row>
    <row r="26" spans="1:6" ht="14.1" customHeight="1">
      <c r="A26" s="202" t="s">
        <v>5</v>
      </c>
      <c r="B26" s="215">
        <v>218</v>
      </c>
      <c r="C26" s="365">
        <v>52850</v>
      </c>
      <c r="D26" s="239">
        <v>52680</v>
      </c>
      <c r="E26" s="239">
        <v>170</v>
      </c>
      <c r="F26" s="240">
        <v>1050</v>
      </c>
    </row>
    <row r="27" spans="1:6" ht="14.1" customHeight="1">
      <c r="A27" s="202" t="s">
        <v>6</v>
      </c>
      <c r="B27" s="215">
        <v>152</v>
      </c>
      <c r="C27" s="365">
        <v>42800</v>
      </c>
      <c r="D27" s="239">
        <v>42720</v>
      </c>
      <c r="E27" s="239">
        <v>80</v>
      </c>
      <c r="F27" s="240">
        <v>410</v>
      </c>
    </row>
    <row r="28" spans="1:6" ht="14.1" customHeight="1">
      <c r="A28" s="206" t="s">
        <v>7</v>
      </c>
      <c r="B28" s="216">
        <v>251</v>
      </c>
      <c r="C28" s="384">
        <v>41260</v>
      </c>
      <c r="D28" s="242">
        <v>41250</v>
      </c>
      <c r="E28" s="242">
        <v>10</v>
      </c>
      <c r="F28" s="243">
        <v>540</v>
      </c>
    </row>
    <row r="29" spans="1:6" ht="12" customHeight="1">
      <c r="A29" s="161" t="s">
        <v>20</v>
      </c>
    </row>
    <row r="30" spans="1:6" ht="12" customHeight="1">
      <c r="A30" s="162" t="s">
        <v>54</v>
      </c>
    </row>
    <row r="31" spans="1:6" ht="12" customHeight="1">
      <c r="A31" s="163" t="s">
        <v>55</v>
      </c>
    </row>
  </sheetData>
  <mergeCells count="3">
    <mergeCell ref="A1:F1"/>
    <mergeCell ref="C2:E2"/>
    <mergeCell ref="C5:F5"/>
  </mergeCells>
  <pageMargins left="0.05" right="0.05" top="0.5" bottom="0.5" header="0" footer="0"/>
  <pageSetup orientation="portrait" horizontalDpi="300" verticalDpi="300" r:id="rId1"/>
  <headerFooter>
    <oddHeader>Tabell 1, AAF-medlemmer 2018 - Heltidsekvivalenter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="80" zoomScaleNormal="80" workbookViewId="0">
      <selection activeCell="I12" sqref="I12"/>
    </sheetView>
  </sheetViews>
  <sheetFormatPr baseColWidth="10" defaultRowHeight="12" customHeight="1"/>
  <cols>
    <col min="1" max="1" width="37.5703125" style="1" customWidth="1"/>
    <col min="2" max="4" width="7.7109375" bestFit="1" customWidth="1"/>
    <col min="5" max="5" width="15.140625" customWidth="1"/>
    <col min="6" max="6" width="8.7109375" bestFit="1" customWidth="1"/>
  </cols>
  <sheetData>
    <row r="1" spans="1:6" ht="12" customHeight="1">
      <c r="A1" s="490" t="s">
        <v>48</v>
      </c>
      <c r="B1" s="490"/>
      <c r="C1" s="490"/>
      <c r="D1" s="490"/>
      <c r="E1" s="490"/>
      <c r="F1" s="490"/>
    </row>
    <row r="2" spans="1:6" ht="12" customHeight="1">
      <c r="A2" s="338"/>
      <c r="B2" s="335"/>
      <c r="C2" s="491" t="s">
        <v>16</v>
      </c>
      <c r="D2" s="491"/>
      <c r="E2" s="491"/>
      <c r="F2" s="332"/>
    </row>
    <row r="3" spans="1:6" ht="24.75" customHeight="1">
      <c r="A3" s="339"/>
      <c r="B3" s="336" t="s">
        <v>0</v>
      </c>
      <c r="C3" s="333" t="s">
        <v>17</v>
      </c>
      <c r="D3" s="333" t="s">
        <v>18</v>
      </c>
      <c r="E3" s="92" t="s">
        <v>38</v>
      </c>
      <c r="F3" s="334" t="s">
        <v>1</v>
      </c>
    </row>
    <row r="4" spans="1:6" ht="12" customHeight="1">
      <c r="A4" s="340"/>
      <c r="B4" s="337"/>
      <c r="C4" s="491" t="s">
        <v>19</v>
      </c>
      <c r="D4" s="491"/>
      <c r="E4" s="491"/>
      <c r="F4" s="492"/>
    </row>
    <row r="5" spans="1:6" ht="14.1" customHeight="1">
      <c r="A5" s="341" t="s">
        <v>21</v>
      </c>
      <c r="B5" s="265">
        <v>241</v>
      </c>
      <c r="C5" s="246">
        <v>55440</v>
      </c>
      <c r="D5" s="244">
        <v>55160</v>
      </c>
      <c r="E5" s="244">
        <v>290</v>
      </c>
      <c r="F5" s="273">
        <v>310</v>
      </c>
    </row>
    <row r="6" spans="1:6" ht="14.1" customHeight="1">
      <c r="A6" s="255" t="s">
        <v>25</v>
      </c>
      <c r="B6" s="250"/>
      <c r="C6" s="229"/>
      <c r="D6" s="230"/>
      <c r="E6" s="230"/>
      <c r="F6" s="231"/>
    </row>
    <row r="7" spans="1:6" ht="14.1" customHeight="1">
      <c r="A7" s="256" t="s">
        <v>3</v>
      </c>
      <c r="B7" s="250">
        <v>29</v>
      </c>
      <c r="C7" s="229">
        <v>65370</v>
      </c>
      <c r="D7" s="230">
        <v>65370</v>
      </c>
      <c r="E7" s="230">
        <v>0</v>
      </c>
      <c r="F7" s="231">
        <v>250</v>
      </c>
    </row>
    <row r="8" spans="1:6" ht="14.1" customHeight="1">
      <c r="A8" s="256" t="s">
        <v>5</v>
      </c>
      <c r="B8" s="250">
        <v>115</v>
      </c>
      <c r="C8" s="229">
        <v>57070</v>
      </c>
      <c r="D8" s="230">
        <v>56470</v>
      </c>
      <c r="E8" s="230">
        <v>600</v>
      </c>
      <c r="F8" s="231">
        <v>300</v>
      </c>
    </row>
    <row r="9" spans="1:6" ht="14.1" customHeight="1">
      <c r="A9" s="256" t="s">
        <v>6</v>
      </c>
      <c r="B9" s="250">
        <v>33</v>
      </c>
      <c r="C9" s="229">
        <v>50130</v>
      </c>
      <c r="D9" s="230">
        <v>50130</v>
      </c>
      <c r="E9" s="230">
        <v>0</v>
      </c>
      <c r="F9" s="231">
        <v>60</v>
      </c>
    </row>
    <row r="10" spans="1:6" ht="14.1" customHeight="1">
      <c r="A10" s="256" t="s">
        <v>7</v>
      </c>
      <c r="B10" s="250">
        <v>25</v>
      </c>
      <c r="C10" s="229">
        <v>46720</v>
      </c>
      <c r="D10" s="230">
        <v>46720</v>
      </c>
      <c r="E10" s="230">
        <v>0</v>
      </c>
      <c r="F10" s="231">
        <v>1030</v>
      </c>
    </row>
    <row r="11" spans="1:6" ht="14.1" customHeight="1">
      <c r="A11" s="268" t="s">
        <v>10</v>
      </c>
      <c r="B11" s="250">
        <v>171</v>
      </c>
      <c r="C11" s="229">
        <v>56370</v>
      </c>
      <c r="D11" s="230">
        <v>56060</v>
      </c>
      <c r="E11" s="230">
        <v>310</v>
      </c>
      <c r="F11" s="231">
        <v>240</v>
      </c>
    </row>
    <row r="12" spans="1:6" ht="14.1" customHeight="1">
      <c r="A12" s="269" t="s">
        <v>25</v>
      </c>
      <c r="B12" s="250"/>
      <c r="C12" s="229"/>
      <c r="D12" s="230"/>
      <c r="E12" s="230"/>
      <c r="F12" s="231"/>
    </row>
    <row r="13" spans="1:6" ht="14.1" customHeight="1">
      <c r="A13" s="256" t="s">
        <v>5</v>
      </c>
      <c r="B13" s="250">
        <v>86</v>
      </c>
      <c r="C13" s="229">
        <v>56620</v>
      </c>
      <c r="D13" s="230">
        <v>56000</v>
      </c>
      <c r="E13" s="230">
        <v>620</v>
      </c>
      <c r="F13" s="231">
        <v>360</v>
      </c>
    </row>
    <row r="14" spans="1:6" ht="14.1" customHeight="1">
      <c r="A14" s="254" t="s">
        <v>11</v>
      </c>
      <c r="B14" s="250">
        <v>70</v>
      </c>
      <c r="C14" s="229">
        <v>53180</v>
      </c>
      <c r="D14" s="230">
        <v>52960</v>
      </c>
      <c r="E14" s="230">
        <v>220</v>
      </c>
      <c r="F14" s="231">
        <v>470</v>
      </c>
    </row>
    <row r="15" spans="1:6" ht="14.1" customHeight="1">
      <c r="A15" s="270" t="s">
        <v>25</v>
      </c>
      <c r="B15" s="250"/>
      <c r="C15" s="229"/>
      <c r="D15" s="230"/>
      <c r="E15" s="230"/>
      <c r="F15" s="231"/>
    </row>
    <row r="16" spans="1:6" ht="14.1" customHeight="1">
      <c r="A16" s="271" t="s">
        <v>5</v>
      </c>
      <c r="B16" s="251">
        <v>29</v>
      </c>
      <c r="C16" s="232">
        <v>58400</v>
      </c>
      <c r="D16" s="233">
        <v>57860</v>
      </c>
      <c r="E16" s="233">
        <v>540</v>
      </c>
      <c r="F16" s="234">
        <v>120</v>
      </c>
    </row>
    <row r="17" spans="1:1" ht="12" customHeight="1">
      <c r="A17" s="133" t="s">
        <v>20</v>
      </c>
    </row>
    <row r="18" spans="1:1" ht="12" customHeight="1">
      <c r="A18" s="134" t="s">
        <v>54</v>
      </c>
    </row>
    <row r="19" spans="1:1" ht="12" customHeight="1">
      <c r="A19" s="135" t="s">
        <v>55</v>
      </c>
    </row>
  </sheetData>
  <mergeCells count="3">
    <mergeCell ref="A1:F1"/>
    <mergeCell ref="C2:E2"/>
    <mergeCell ref="C4:F4"/>
  </mergeCells>
  <pageMargins left="0.05" right="0.05" top="0.5" bottom="0.5" header="0" footer="0"/>
  <pageSetup orientation="portrait" horizontalDpi="300" verticalDpi="300" r:id="rId1"/>
  <headerFooter>
    <oddHeader>Tabell 10, AAF-medlemmer 2018 minus de som følger LOK - Heltidsansatte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0" zoomScaleNormal="80" workbookViewId="0">
      <selection activeCell="O10" sqref="O10"/>
    </sheetView>
  </sheetViews>
  <sheetFormatPr baseColWidth="10" defaultRowHeight="12" customHeight="1"/>
  <cols>
    <col min="1" max="1" width="50" style="1" customWidth="1"/>
    <col min="2" max="2" width="11.28515625" bestFit="1" customWidth="1"/>
    <col min="3" max="4" width="6.5703125" customWidth="1"/>
    <col min="5" max="5" width="6.7109375" customWidth="1"/>
    <col min="6" max="6" width="5.7109375" customWidth="1"/>
    <col min="7" max="8" width="6.5703125" customWidth="1"/>
    <col min="9" max="9" width="7.5703125" customWidth="1"/>
    <col min="10" max="10" width="5.7109375" customWidth="1"/>
    <col min="11" max="11" width="3.7109375" customWidth="1"/>
    <col min="12" max="12" width="8.28515625" customWidth="1"/>
  </cols>
  <sheetData>
    <row r="1" spans="1:12" ht="12" customHeight="1">
      <c r="A1" s="498" t="s">
        <v>28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9"/>
    </row>
    <row r="2" spans="1:12" ht="12.75">
      <c r="A2" s="324"/>
      <c r="B2" s="324"/>
      <c r="C2" s="500">
        <v>2018</v>
      </c>
      <c r="D2" s="500"/>
      <c r="E2" s="500"/>
      <c r="F2" s="500"/>
      <c r="G2" s="501">
        <v>2017</v>
      </c>
      <c r="H2" s="500"/>
      <c r="I2" s="500"/>
      <c r="J2" s="500"/>
      <c r="K2" s="501" t="s">
        <v>26</v>
      </c>
      <c r="L2" s="505"/>
    </row>
    <row r="3" spans="1:12" ht="12.75">
      <c r="A3" s="327"/>
      <c r="B3" s="325"/>
      <c r="C3" s="502" t="s">
        <v>16</v>
      </c>
      <c r="D3" s="502"/>
      <c r="E3" s="502"/>
      <c r="F3" s="329"/>
      <c r="G3" s="502" t="s">
        <v>16</v>
      </c>
      <c r="H3" s="502"/>
      <c r="I3" s="502"/>
      <c r="J3" s="330"/>
      <c r="K3" s="503" t="s">
        <v>27</v>
      </c>
      <c r="L3" s="504"/>
    </row>
    <row r="4" spans="1:12" ht="33.75">
      <c r="A4" s="328"/>
      <c r="B4" s="326" t="s">
        <v>24</v>
      </c>
      <c r="C4" s="2" t="s">
        <v>17</v>
      </c>
      <c r="D4" s="2" t="s">
        <v>18</v>
      </c>
      <c r="E4" s="2" t="s">
        <v>22</v>
      </c>
      <c r="F4" s="2" t="s">
        <v>1</v>
      </c>
      <c r="G4" s="2" t="s">
        <v>17</v>
      </c>
      <c r="H4" s="2" t="s">
        <v>18</v>
      </c>
      <c r="I4" s="2" t="s">
        <v>22</v>
      </c>
      <c r="J4" s="2" t="s">
        <v>1</v>
      </c>
      <c r="K4" s="342" t="s">
        <v>17</v>
      </c>
      <c r="L4" s="343" t="s">
        <v>18</v>
      </c>
    </row>
    <row r="5" spans="1:12" ht="12.75">
      <c r="A5" s="327"/>
      <c r="B5" s="325"/>
      <c r="C5" s="493" t="s">
        <v>19</v>
      </c>
      <c r="D5" s="494"/>
      <c r="E5" s="494"/>
      <c r="F5" s="494"/>
      <c r="G5" s="494"/>
      <c r="H5" s="494"/>
      <c r="I5" s="494"/>
      <c r="J5" s="495"/>
      <c r="K5" s="496" t="s">
        <v>23</v>
      </c>
      <c r="L5" s="497"/>
    </row>
    <row r="6" spans="1:12" ht="12.75">
      <c r="A6" s="254" t="s">
        <v>21</v>
      </c>
      <c r="B6" s="250" t="s">
        <v>14</v>
      </c>
      <c r="C6" s="246">
        <v>50760</v>
      </c>
      <c r="D6" s="244">
        <v>50710</v>
      </c>
      <c r="E6" s="244">
        <v>40</v>
      </c>
      <c r="F6" s="273">
        <v>700</v>
      </c>
      <c r="G6" s="246">
        <v>49110</v>
      </c>
      <c r="H6" s="244">
        <v>49030</v>
      </c>
      <c r="I6" s="244">
        <v>80</v>
      </c>
      <c r="J6" s="273">
        <v>640</v>
      </c>
      <c r="K6" s="164">
        <f>((C6/G6)-1)*100</f>
        <v>3.3598045204642712</v>
      </c>
      <c r="L6" s="165">
        <f>((D6/H6)-1)*100</f>
        <v>3.4264735875994212</v>
      </c>
    </row>
    <row r="7" spans="1:12" ht="12.75">
      <c r="A7" s="255" t="s">
        <v>25</v>
      </c>
      <c r="B7" s="250"/>
      <c r="C7" s="229"/>
      <c r="D7" s="230"/>
      <c r="E7" s="230"/>
      <c r="F7" s="231"/>
      <c r="G7" s="229"/>
      <c r="H7" s="230"/>
      <c r="I7" s="230"/>
      <c r="J7" s="231"/>
      <c r="K7" s="164"/>
      <c r="L7" s="165"/>
    </row>
    <row r="8" spans="1:12" ht="12.75">
      <c r="A8" s="256" t="s">
        <v>3</v>
      </c>
      <c r="B8" s="250">
        <v>97</v>
      </c>
      <c r="C8" s="229">
        <v>69310</v>
      </c>
      <c r="D8" s="230">
        <v>69310</v>
      </c>
      <c r="E8" s="230">
        <v>0</v>
      </c>
      <c r="F8" s="231">
        <v>650</v>
      </c>
      <c r="G8" s="229">
        <v>65120</v>
      </c>
      <c r="H8" s="230">
        <v>65120</v>
      </c>
      <c r="I8" s="230">
        <v>0</v>
      </c>
      <c r="J8" s="231">
        <v>350</v>
      </c>
      <c r="K8" s="164">
        <f t="shared" ref="K8:K28" si="0">((C8/G8)-1)*100</f>
        <v>6.4342751842751733</v>
      </c>
      <c r="L8" s="165">
        <f t="shared" ref="L8:L28" si="1">((D8/H8)-1)*100</f>
        <v>6.4342751842751733</v>
      </c>
    </row>
    <row r="9" spans="1:12" ht="12.75">
      <c r="A9" s="257" t="s">
        <v>4</v>
      </c>
      <c r="B9" s="250">
        <v>69</v>
      </c>
      <c r="C9" s="229">
        <v>56520</v>
      </c>
      <c r="D9" s="230">
        <v>56450</v>
      </c>
      <c r="E9" s="230">
        <v>70</v>
      </c>
      <c r="F9" s="231">
        <v>440</v>
      </c>
      <c r="G9" s="229">
        <v>54350</v>
      </c>
      <c r="H9" s="230">
        <v>54030</v>
      </c>
      <c r="I9" s="230">
        <v>310</v>
      </c>
      <c r="J9" s="231">
        <v>1090</v>
      </c>
      <c r="K9" s="164">
        <f t="shared" si="0"/>
        <v>3.9926402943882167</v>
      </c>
      <c r="L9" s="165">
        <f t="shared" si="1"/>
        <v>4.4789931519526149</v>
      </c>
    </row>
    <row r="10" spans="1:12" ht="12.75">
      <c r="A10" s="257" t="s">
        <v>5</v>
      </c>
      <c r="B10" s="250">
        <v>383</v>
      </c>
      <c r="C10" s="229">
        <v>54330</v>
      </c>
      <c r="D10" s="230">
        <v>54250</v>
      </c>
      <c r="E10" s="230">
        <v>80</v>
      </c>
      <c r="F10" s="231">
        <v>910</v>
      </c>
      <c r="G10" s="229">
        <v>52750</v>
      </c>
      <c r="H10" s="230">
        <v>52670</v>
      </c>
      <c r="I10" s="230">
        <v>80</v>
      </c>
      <c r="J10" s="231">
        <v>940</v>
      </c>
      <c r="K10" s="164">
        <f t="shared" si="0"/>
        <v>2.9952606635071044</v>
      </c>
      <c r="L10" s="165">
        <f t="shared" si="1"/>
        <v>2.9998101385988241</v>
      </c>
    </row>
    <row r="11" spans="1:12" ht="12.75">
      <c r="A11" s="257" t="s">
        <v>6</v>
      </c>
      <c r="B11" s="250">
        <v>188</v>
      </c>
      <c r="C11" s="229">
        <v>45450</v>
      </c>
      <c r="D11" s="230">
        <v>45390</v>
      </c>
      <c r="E11" s="230">
        <v>60</v>
      </c>
      <c r="F11" s="231">
        <v>310</v>
      </c>
      <c r="G11" s="229">
        <v>44470</v>
      </c>
      <c r="H11" s="230">
        <v>44320</v>
      </c>
      <c r="I11" s="230">
        <v>150</v>
      </c>
      <c r="J11" s="231">
        <v>440</v>
      </c>
      <c r="K11" s="164">
        <f t="shared" si="0"/>
        <v>2.2037328536091749</v>
      </c>
      <c r="L11" s="165">
        <f t="shared" si="1"/>
        <v>2.4142599277978238</v>
      </c>
    </row>
    <row r="12" spans="1:12" ht="12.75">
      <c r="A12" s="256" t="s">
        <v>7</v>
      </c>
      <c r="B12" s="250">
        <v>258</v>
      </c>
      <c r="C12" s="229">
        <v>42440</v>
      </c>
      <c r="D12" s="230">
        <v>42430</v>
      </c>
      <c r="E12" s="230">
        <v>10</v>
      </c>
      <c r="F12" s="231">
        <v>570</v>
      </c>
      <c r="G12" s="229">
        <v>41070</v>
      </c>
      <c r="H12" s="230">
        <v>41050</v>
      </c>
      <c r="I12" s="230">
        <v>20</v>
      </c>
      <c r="J12" s="231">
        <v>300</v>
      </c>
      <c r="K12" s="164">
        <f t="shared" si="0"/>
        <v>3.3357682006330602</v>
      </c>
      <c r="L12" s="165">
        <f t="shared" si="1"/>
        <v>3.3617539585870881</v>
      </c>
    </row>
    <row r="13" spans="1:12" ht="12.75">
      <c r="A13" s="257" t="s">
        <v>8</v>
      </c>
      <c r="B13" s="250">
        <v>28</v>
      </c>
      <c r="C13" s="229">
        <v>45160</v>
      </c>
      <c r="D13" s="230">
        <v>45160</v>
      </c>
      <c r="E13" s="230">
        <v>0</v>
      </c>
      <c r="F13" s="231">
        <v>2130</v>
      </c>
      <c r="G13" s="229">
        <v>44090</v>
      </c>
      <c r="H13" s="230">
        <v>44090</v>
      </c>
      <c r="I13" s="230">
        <v>0</v>
      </c>
      <c r="J13" s="231">
        <v>1670</v>
      </c>
      <c r="K13" s="164">
        <f t="shared" si="0"/>
        <v>2.426854161941483</v>
      </c>
      <c r="L13" s="165">
        <f t="shared" si="1"/>
        <v>2.426854161941483</v>
      </c>
    </row>
    <row r="14" spans="1:12" ht="12.75">
      <c r="A14" s="257" t="s">
        <v>9</v>
      </c>
      <c r="B14" s="250">
        <v>29</v>
      </c>
      <c r="C14" s="229">
        <v>36070</v>
      </c>
      <c r="D14" s="230">
        <v>36040</v>
      </c>
      <c r="E14" s="230">
        <v>20</v>
      </c>
      <c r="F14" s="231">
        <v>960</v>
      </c>
      <c r="G14" s="229">
        <v>36330</v>
      </c>
      <c r="H14" s="230">
        <v>36280</v>
      </c>
      <c r="I14" s="230">
        <v>50</v>
      </c>
      <c r="J14" s="231">
        <v>1230</v>
      </c>
      <c r="K14" s="164">
        <f t="shared" si="0"/>
        <v>-0.71566198733828967</v>
      </c>
      <c r="L14" s="165">
        <f t="shared" si="1"/>
        <v>-0.66152149944873617</v>
      </c>
    </row>
    <row r="15" spans="1:12" ht="12.75">
      <c r="A15" s="268" t="s">
        <v>10</v>
      </c>
      <c r="B15" s="250">
        <v>448</v>
      </c>
      <c r="C15" s="229">
        <v>54650</v>
      </c>
      <c r="D15" s="230">
        <v>54630</v>
      </c>
      <c r="E15" s="230">
        <v>30</v>
      </c>
      <c r="F15" s="231">
        <v>700</v>
      </c>
      <c r="G15" s="229">
        <v>52720</v>
      </c>
      <c r="H15" s="230">
        <v>52670</v>
      </c>
      <c r="I15" s="230">
        <v>50</v>
      </c>
      <c r="J15" s="231">
        <v>640</v>
      </c>
      <c r="K15" s="164">
        <f t="shared" si="0"/>
        <v>3.6608497723823907</v>
      </c>
      <c r="L15" s="165">
        <f t="shared" si="1"/>
        <v>3.7212834630719671</v>
      </c>
    </row>
    <row r="16" spans="1:12" ht="12.75">
      <c r="A16" s="269" t="s">
        <v>25</v>
      </c>
      <c r="B16" s="250"/>
      <c r="C16" s="229"/>
      <c r="D16" s="230"/>
      <c r="E16" s="230"/>
      <c r="F16" s="231"/>
      <c r="G16" s="229"/>
      <c r="H16" s="230"/>
      <c r="I16" s="230"/>
      <c r="J16" s="231"/>
      <c r="K16" s="164"/>
      <c r="L16" s="165"/>
    </row>
    <row r="17" spans="1:12" ht="12.75">
      <c r="A17" s="256" t="s">
        <v>3</v>
      </c>
      <c r="B17" s="250">
        <v>49</v>
      </c>
      <c r="C17" s="229">
        <v>70780</v>
      </c>
      <c r="D17" s="230">
        <v>70780</v>
      </c>
      <c r="E17" s="230">
        <v>0</v>
      </c>
      <c r="F17" s="231">
        <v>820</v>
      </c>
      <c r="G17" s="229">
        <v>67210</v>
      </c>
      <c r="H17" s="230">
        <v>67210</v>
      </c>
      <c r="I17" s="230">
        <v>0</v>
      </c>
      <c r="J17" s="231">
        <v>480</v>
      </c>
      <c r="K17" s="164">
        <f t="shared" si="0"/>
        <v>5.3117095670287107</v>
      </c>
      <c r="L17" s="165">
        <f t="shared" si="1"/>
        <v>5.3117095670287107</v>
      </c>
    </row>
    <row r="18" spans="1:12" ht="12.75">
      <c r="A18" s="257" t="s">
        <v>4</v>
      </c>
      <c r="B18" s="250">
        <v>31</v>
      </c>
      <c r="C18" s="229">
        <v>58130</v>
      </c>
      <c r="D18" s="230">
        <v>58090</v>
      </c>
      <c r="E18" s="230">
        <v>40</v>
      </c>
      <c r="F18" s="231">
        <v>170</v>
      </c>
      <c r="G18" s="229">
        <v>54520</v>
      </c>
      <c r="H18" s="230">
        <v>54280</v>
      </c>
      <c r="I18" s="230">
        <v>240</v>
      </c>
      <c r="J18" s="231">
        <v>1160</v>
      </c>
      <c r="K18" s="164">
        <f t="shared" si="0"/>
        <v>6.6214233308877546</v>
      </c>
      <c r="L18" s="165">
        <f t="shared" si="1"/>
        <v>7.0191599115696279</v>
      </c>
    </row>
    <row r="19" spans="1:12" ht="12.75">
      <c r="A19" s="257" t="s">
        <v>5</v>
      </c>
      <c r="B19" s="250">
        <v>205</v>
      </c>
      <c r="C19" s="229">
        <v>55150</v>
      </c>
      <c r="D19" s="230">
        <v>55110</v>
      </c>
      <c r="E19" s="230">
        <v>50</v>
      </c>
      <c r="F19" s="231">
        <v>810</v>
      </c>
      <c r="G19" s="229">
        <v>53610</v>
      </c>
      <c r="H19" s="230">
        <v>53560</v>
      </c>
      <c r="I19" s="230">
        <v>60</v>
      </c>
      <c r="J19" s="231">
        <v>830</v>
      </c>
      <c r="K19" s="164">
        <f t="shared" si="0"/>
        <v>2.8725983958216794</v>
      </c>
      <c r="L19" s="165">
        <f t="shared" si="1"/>
        <v>2.8939507094846828</v>
      </c>
    </row>
    <row r="20" spans="1:12" ht="12.75">
      <c r="A20" s="257" t="s">
        <v>6</v>
      </c>
      <c r="B20" s="250">
        <v>57</v>
      </c>
      <c r="C20" s="229">
        <v>50470</v>
      </c>
      <c r="D20" s="230">
        <v>50460</v>
      </c>
      <c r="E20" s="230">
        <v>10</v>
      </c>
      <c r="F20" s="231">
        <v>70</v>
      </c>
      <c r="G20" s="229">
        <v>49070</v>
      </c>
      <c r="H20" s="230">
        <v>49030</v>
      </c>
      <c r="I20" s="230">
        <v>40</v>
      </c>
      <c r="J20" s="231">
        <v>170</v>
      </c>
      <c r="K20" s="164">
        <f t="shared" si="0"/>
        <v>2.853067047075597</v>
      </c>
      <c r="L20" s="165">
        <f t="shared" si="1"/>
        <v>2.9165816846828507</v>
      </c>
    </row>
    <row r="21" spans="1:12" ht="12.75">
      <c r="A21" s="256" t="s">
        <v>7</v>
      </c>
      <c r="B21" s="250">
        <v>39</v>
      </c>
      <c r="C21" s="229">
        <v>44540</v>
      </c>
      <c r="D21" s="230">
        <v>44540</v>
      </c>
      <c r="E21" s="230">
        <v>0</v>
      </c>
      <c r="F21" s="231">
        <v>450</v>
      </c>
      <c r="G21" s="229">
        <v>42490</v>
      </c>
      <c r="H21" s="230">
        <v>42470</v>
      </c>
      <c r="I21" s="230">
        <v>20</v>
      </c>
      <c r="J21" s="231">
        <v>340</v>
      </c>
      <c r="K21" s="164">
        <f t="shared" si="0"/>
        <v>4.8246646269710425</v>
      </c>
      <c r="L21" s="165">
        <f t="shared" si="1"/>
        <v>4.8740287261596515</v>
      </c>
    </row>
    <row r="22" spans="1:12" ht="12.75">
      <c r="A22" s="254" t="s">
        <v>11</v>
      </c>
      <c r="B22" s="250">
        <v>676</v>
      </c>
      <c r="C22" s="229">
        <v>48130</v>
      </c>
      <c r="D22" s="230">
        <v>48080</v>
      </c>
      <c r="E22" s="230">
        <v>50</v>
      </c>
      <c r="F22" s="231">
        <v>710</v>
      </c>
      <c r="G22" s="229">
        <v>46680</v>
      </c>
      <c r="H22" s="230">
        <v>46580</v>
      </c>
      <c r="I22" s="230">
        <v>100</v>
      </c>
      <c r="J22" s="231">
        <v>640</v>
      </c>
      <c r="K22" s="164">
        <f t="shared" si="0"/>
        <v>3.106255355612686</v>
      </c>
      <c r="L22" s="165">
        <f t="shared" si="1"/>
        <v>3.2202662086732614</v>
      </c>
    </row>
    <row r="23" spans="1:12" ht="12.75">
      <c r="A23" s="270" t="s">
        <v>25</v>
      </c>
      <c r="B23" s="250"/>
      <c r="C23" s="229"/>
      <c r="D23" s="230"/>
      <c r="E23" s="230"/>
      <c r="F23" s="231"/>
      <c r="G23" s="229"/>
      <c r="H23" s="230"/>
      <c r="I23" s="230"/>
      <c r="J23" s="231"/>
      <c r="K23" s="164"/>
      <c r="L23" s="165"/>
    </row>
    <row r="24" spans="1:12" ht="12.75">
      <c r="A24" s="256" t="s">
        <v>3</v>
      </c>
      <c r="B24" s="250">
        <v>48</v>
      </c>
      <c r="C24" s="229">
        <v>67870</v>
      </c>
      <c r="D24" s="230">
        <v>67870</v>
      </c>
      <c r="E24" s="230">
        <v>0</v>
      </c>
      <c r="F24" s="231">
        <v>470</v>
      </c>
      <c r="G24" s="229">
        <v>63080</v>
      </c>
      <c r="H24" s="230">
        <v>63080</v>
      </c>
      <c r="I24" s="230">
        <v>0</v>
      </c>
      <c r="J24" s="231">
        <v>230</v>
      </c>
      <c r="K24" s="164">
        <f t="shared" si="0"/>
        <v>7.5935320228281533</v>
      </c>
      <c r="L24" s="165">
        <f t="shared" si="1"/>
        <v>7.5935320228281533</v>
      </c>
    </row>
    <row r="25" spans="1:12" ht="12.75">
      <c r="A25" s="257" t="s">
        <v>58</v>
      </c>
      <c r="B25" s="250">
        <v>38</v>
      </c>
      <c r="C25" s="229">
        <v>55230</v>
      </c>
      <c r="D25" s="230">
        <v>55140</v>
      </c>
      <c r="E25" s="230">
        <v>100</v>
      </c>
      <c r="F25" s="231">
        <v>650</v>
      </c>
      <c r="G25" s="229">
        <v>54210</v>
      </c>
      <c r="H25" s="230">
        <v>53840</v>
      </c>
      <c r="I25" s="230">
        <v>380</v>
      </c>
      <c r="J25" s="231">
        <v>1030</v>
      </c>
      <c r="K25" s="164">
        <f t="shared" si="0"/>
        <v>1.8815716657443193</v>
      </c>
      <c r="L25" s="165">
        <f t="shared" si="1"/>
        <v>2.4145616641901846</v>
      </c>
    </row>
    <row r="26" spans="1:12" ht="12.75">
      <c r="A26" s="257" t="s">
        <v>5</v>
      </c>
      <c r="B26" s="250">
        <v>178</v>
      </c>
      <c r="C26" s="229">
        <v>53350</v>
      </c>
      <c r="D26" s="230">
        <v>53240</v>
      </c>
      <c r="E26" s="230">
        <v>110</v>
      </c>
      <c r="F26" s="231">
        <v>1040</v>
      </c>
      <c r="G26" s="229">
        <v>51730</v>
      </c>
      <c r="H26" s="230">
        <v>51620</v>
      </c>
      <c r="I26" s="230">
        <v>120</v>
      </c>
      <c r="J26" s="231">
        <v>1060</v>
      </c>
      <c r="K26" s="164">
        <f t="shared" si="0"/>
        <v>3.1316450802242324</v>
      </c>
      <c r="L26" s="165">
        <f t="shared" si="1"/>
        <v>3.1383184812088238</v>
      </c>
    </row>
    <row r="27" spans="1:12" ht="12.75">
      <c r="A27" s="257" t="s">
        <v>6</v>
      </c>
      <c r="B27" s="250">
        <v>131</v>
      </c>
      <c r="C27" s="229">
        <v>43220</v>
      </c>
      <c r="D27" s="230">
        <v>43130</v>
      </c>
      <c r="E27" s="230">
        <v>90</v>
      </c>
      <c r="F27" s="231">
        <v>410</v>
      </c>
      <c r="G27" s="229">
        <v>42410</v>
      </c>
      <c r="H27" s="230">
        <v>42210</v>
      </c>
      <c r="I27" s="230">
        <v>200</v>
      </c>
      <c r="J27" s="231">
        <v>570</v>
      </c>
      <c r="K27" s="164">
        <f t="shared" si="0"/>
        <v>1.9099269040320666</v>
      </c>
      <c r="L27" s="165">
        <f t="shared" si="1"/>
        <v>2.1795782989812773</v>
      </c>
    </row>
    <row r="28" spans="1:12" ht="12.75">
      <c r="A28" s="271" t="s">
        <v>7</v>
      </c>
      <c r="B28" s="251">
        <v>219</v>
      </c>
      <c r="C28" s="232">
        <v>42060</v>
      </c>
      <c r="D28" s="233">
        <v>42050</v>
      </c>
      <c r="E28" s="233">
        <v>10</v>
      </c>
      <c r="F28" s="234">
        <v>600</v>
      </c>
      <c r="G28" s="232">
        <v>40810</v>
      </c>
      <c r="H28" s="233">
        <v>40800</v>
      </c>
      <c r="I28" s="233">
        <v>20</v>
      </c>
      <c r="J28" s="234">
        <v>300</v>
      </c>
      <c r="K28" s="166">
        <f t="shared" si="0"/>
        <v>3.0629747610879665</v>
      </c>
      <c r="L28" s="167">
        <f t="shared" si="1"/>
        <v>3.0637254901960675</v>
      </c>
    </row>
    <row r="29" spans="1:12" ht="12" customHeight="1">
      <c r="A29" s="130" t="s">
        <v>20</v>
      </c>
    </row>
    <row r="30" spans="1:12" ht="12" customHeight="1">
      <c r="A30" s="131" t="s">
        <v>52</v>
      </c>
    </row>
    <row r="31" spans="1:12" ht="12" customHeight="1">
      <c r="A31" s="131" t="s">
        <v>50</v>
      </c>
    </row>
    <row r="32" spans="1:12" ht="12" customHeight="1">
      <c r="A32" s="132" t="s">
        <v>53</v>
      </c>
    </row>
  </sheetData>
  <mergeCells count="9">
    <mergeCell ref="C5:J5"/>
    <mergeCell ref="K5:L5"/>
    <mergeCell ref="A1:L1"/>
    <mergeCell ref="C2:F2"/>
    <mergeCell ref="G2:J2"/>
    <mergeCell ref="G3:I3"/>
    <mergeCell ref="K3:L3"/>
    <mergeCell ref="C3:E3"/>
    <mergeCell ref="K2:L2"/>
  </mergeCells>
  <pageMargins left="0.05" right="0.05" top="0.5" bottom="0.5" header="0" footer="0"/>
  <pageSetup orientation="portrait" horizontalDpi="300" verticalDpi="300" r:id="rId1"/>
  <headerFooter>
    <oddHeader>Tabell 11, Identiske AAF-medlemmer 2017 og 2018 - Heltidsekvivalenter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80" zoomScaleNormal="80" workbookViewId="0">
      <selection activeCell="I4" sqref="I4"/>
    </sheetView>
  </sheetViews>
  <sheetFormatPr baseColWidth="10" defaultRowHeight="12" customHeight="1"/>
  <cols>
    <col min="1" max="1" width="47.5703125" style="1" customWidth="1"/>
    <col min="2" max="4" width="7.7109375" bestFit="1" customWidth="1"/>
    <col min="5" max="5" width="9.85546875" customWidth="1"/>
    <col min="6" max="6" width="8.7109375" bestFit="1" customWidth="1"/>
    <col min="7" max="8" width="7.7109375" bestFit="1" customWidth="1"/>
    <col min="9" max="9" width="9.140625" customWidth="1"/>
    <col min="10" max="10" width="8.7109375" bestFit="1" customWidth="1"/>
  </cols>
  <sheetData>
    <row r="1" spans="1:13" ht="24.75" customHeight="1">
      <c r="A1" s="507" t="s">
        <v>29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13" ht="12.75">
      <c r="A2" s="316"/>
      <c r="B2" s="316"/>
      <c r="C2" s="514">
        <v>2018</v>
      </c>
      <c r="D2" s="514"/>
      <c r="E2" s="514"/>
      <c r="F2" s="514"/>
      <c r="G2" s="515">
        <v>2017</v>
      </c>
      <c r="H2" s="514"/>
      <c r="I2" s="514"/>
      <c r="J2" s="514"/>
      <c r="K2" s="515" t="s">
        <v>26</v>
      </c>
      <c r="L2" s="516"/>
    </row>
    <row r="3" spans="1:13" ht="12" customHeight="1">
      <c r="A3" s="319"/>
      <c r="B3" s="317"/>
      <c r="C3" s="506" t="s">
        <v>16</v>
      </c>
      <c r="D3" s="506"/>
      <c r="E3" s="506"/>
      <c r="F3" s="321"/>
      <c r="G3" s="506" t="s">
        <v>16</v>
      </c>
      <c r="H3" s="506"/>
      <c r="I3" s="506"/>
      <c r="J3" s="321"/>
      <c r="K3" s="508" t="s">
        <v>27</v>
      </c>
      <c r="L3" s="509"/>
    </row>
    <row r="4" spans="1:13" ht="32.25" customHeight="1">
      <c r="A4" s="320"/>
      <c r="B4" s="318" t="s">
        <v>24</v>
      </c>
      <c r="C4" s="3" t="s">
        <v>17</v>
      </c>
      <c r="D4" s="3" t="s">
        <v>18</v>
      </c>
      <c r="E4" s="3" t="s">
        <v>22</v>
      </c>
      <c r="F4" s="323" t="s">
        <v>1</v>
      </c>
      <c r="G4" s="4" t="s">
        <v>17</v>
      </c>
      <c r="H4" s="3" t="s">
        <v>18</v>
      </c>
      <c r="I4" s="3" t="s">
        <v>22</v>
      </c>
      <c r="J4" s="3" t="s">
        <v>1</v>
      </c>
      <c r="K4" s="5" t="s">
        <v>17</v>
      </c>
      <c r="L4" s="168" t="s">
        <v>18</v>
      </c>
    </row>
    <row r="5" spans="1:13" ht="12.75">
      <c r="A5" s="319"/>
      <c r="B5" s="317"/>
      <c r="C5" s="510" t="s">
        <v>19</v>
      </c>
      <c r="D5" s="510"/>
      <c r="E5" s="510"/>
      <c r="F5" s="510"/>
      <c r="G5" s="510"/>
      <c r="H5" s="510"/>
      <c r="I5" s="510"/>
      <c r="J5" s="511"/>
      <c r="K5" s="512" t="s">
        <v>23</v>
      </c>
      <c r="L5" s="513"/>
      <c r="M5" s="74"/>
    </row>
    <row r="6" spans="1:13" ht="12.75">
      <c r="A6" s="254" t="s">
        <v>21</v>
      </c>
      <c r="B6" s="264" t="s">
        <v>15</v>
      </c>
      <c r="C6" s="315">
        <v>51050</v>
      </c>
      <c r="D6" s="84">
        <v>51010</v>
      </c>
      <c r="E6" s="84">
        <v>40</v>
      </c>
      <c r="F6" s="84">
        <v>720</v>
      </c>
      <c r="G6" s="84">
        <v>49400</v>
      </c>
      <c r="H6" s="84">
        <v>49320</v>
      </c>
      <c r="I6" s="84">
        <v>80</v>
      </c>
      <c r="J6" s="194">
        <v>660</v>
      </c>
      <c r="K6" s="164">
        <f>((C6/G6)-1)*100</f>
        <v>3.34008097165992</v>
      </c>
      <c r="L6" s="165">
        <f>((D6/H6)-1)*100</f>
        <v>3.4266017842660146</v>
      </c>
      <c r="M6" s="74"/>
    </row>
    <row r="7" spans="1:13" ht="12.75">
      <c r="A7" s="255" t="s">
        <v>25</v>
      </c>
      <c r="B7" s="265"/>
      <c r="C7" s="193"/>
      <c r="D7" s="85"/>
      <c r="E7" s="85"/>
      <c r="F7" s="85"/>
      <c r="G7" s="85"/>
      <c r="H7" s="85"/>
      <c r="I7" s="85"/>
      <c r="J7" s="322"/>
      <c r="K7" s="164"/>
      <c r="L7" s="331"/>
      <c r="M7" s="74"/>
    </row>
    <row r="8" spans="1:13" ht="12.75">
      <c r="A8" s="256" t="s">
        <v>3</v>
      </c>
      <c r="B8" s="250">
        <v>91</v>
      </c>
      <c r="C8" s="176">
        <v>68770</v>
      </c>
      <c r="D8" s="76">
        <v>68770</v>
      </c>
      <c r="E8" s="76">
        <v>0</v>
      </c>
      <c r="F8" s="76">
        <v>650</v>
      </c>
      <c r="G8" s="76">
        <v>65170</v>
      </c>
      <c r="H8" s="76">
        <v>65170</v>
      </c>
      <c r="I8" s="76">
        <v>0</v>
      </c>
      <c r="J8" s="100">
        <v>360</v>
      </c>
      <c r="K8" s="164">
        <f t="shared" ref="K8:K27" si="0">((C8/G8)-1)*100</f>
        <v>5.5240141169249579</v>
      </c>
      <c r="L8" s="165">
        <f t="shared" ref="L8:L27" si="1">((D8/H8)-1)*100</f>
        <v>5.5240141169249579</v>
      </c>
      <c r="M8" s="74"/>
    </row>
    <row r="9" spans="1:13" ht="22.5">
      <c r="A9" s="257" t="s">
        <v>4</v>
      </c>
      <c r="B9" s="250">
        <v>68</v>
      </c>
      <c r="C9" s="176">
        <v>56540</v>
      </c>
      <c r="D9" s="76">
        <v>56470</v>
      </c>
      <c r="E9" s="76">
        <v>70</v>
      </c>
      <c r="F9" s="76">
        <v>440</v>
      </c>
      <c r="G9" s="76">
        <v>54360</v>
      </c>
      <c r="H9" s="76">
        <v>54040</v>
      </c>
      <c r="I9" s="76">
        <v>320</v>
      </c>
      <c r="J9" s="100">
        <v>1100</v>
      </c>
      <c r="K9" s="164">
        <f t="shared" si="0"/>
        <v>4.0103016924208923</v>
      </c>
      <c r="L9" s="165">
        <f t="shared" si="1"/>
        <v>4.4966691339748399</v>
      </c>
      <c r="M9" s="74"/>
    </row>
    <row r="10" spans="1:13" ht="12.75">
      <c r="A10" s="257" t="s">
        <v>5</v>
      </c>
      <c r="B10" s="250">
        <v>363</v>
      </c>
      <c r="C10" s="176">
        <v>54680</v>
      </c>
      <c r="D10" s="76">
        <v>54600</v>
      </c>
      <c r="E10" s="76">
        <v>80</v>
      </c>
      <c r="F10" s="76">
        <v>940</v>
      </c>
      <c r="G10" s="76">
        <v>52910</v>
      </c>
      <c r="H10" s="76">
        <v>52820</v>
      </c>
      <c r="I10" s="76">
        <v>90</v>
      </c>
      <c r="J10" s="100">
        <v>960</v>
      </c>
      <c r="K10" s="164">
        <f t="shared" si="0"/>
        <v>3.3453033453033409</v>
      </c>
      <c r="L10" s="165">
        <f t="shared" si="1"/>
        <v>3.3699356304430106</v>
      </c>
      <c r="M10" s="74"/>
    </row>
    <row r="11" spans="1:13" ht="12.75">
      <c r="A11" s="257" t="s">
        <v>6</v>
      </c>
      <c r="B11" s="250">
        <v>176</v>
      </c>
      <c r="C11" s="176">
        <v>45680</v>
      </c>
      <c r="D11" s="76">
        <v>45620</v>
      </c>
      <c r="E11" s="76">
        <v>60</v>
      </c>
      <c r="F11" s="76">
        <v>320</v>
      </c>
      <c r="G11" s="76">
        <v>44670</v>
      </c>
      <c r="H11" s="76">
        <v>44530</v>
      </c>
      <c r="I11" s="76">
        <v>140</v>
      </c>
      <c r="J11" s="100">
        <v>440</v>
      </c>
      <c r="K11" s="164">
        <f t="shared" si="0"/>
        <v>2.2610252966196454</v>
      </c>
      <c r="L11" s="165">
        <f t="shared" si="1"/>
        <v>2.4477880080844283</v>
      </c>
      <c r="M11" s="74"/>
    </row>
    <row r="12" spans="1:13" ht="12.75">
      <c r="A12" s="256" t="s">
        <v>7</v>
      </c>
      <c r="B12" s="250">
        <v>239</v>
      </c>
      <c r="C12" s="176">
        <v>42380</v>
      </c>
      <c r="D12" s="76">
        <v>42370</v>
      </c>
      <c r="E12" s="76">
        <v>10</v>
      </c>
      <c r="F12" s="76">
        <v>570</v>
      </c>
      <c r="G12" s="76">
        <v>41190</v>
      </c>
      <c r="H12" s="76">
        <v>41170</v>
      </c>
      <c r="I12" s="76">
        <v>20</v>
      </c>
      <c r="J12" s="100">
        <v>310</v>
      </c>
      <c r="K12" s="164">
        <f t="shared" si="0"/>
        <v>2.8890507404709886</v>
      </c>
      <c r="L12" s="165">
        <f t="shared" si="1"/>
        <v>2.9147437454457137</v>
      </c>
      <c r="M12" s="74"/>
    </row>
    <row r="13" spans="1:13" ht="12.75">
      <c r="A13" s="257" t="s">
        <v>8</v>
      </c>
      <c r="B13" s="250">
        <v>26</v>
      </c>
      <c r="C13" s="176">
        <v>45270</v>
      </c>
      <c r="D13" s="76">
        <v>45270</v>
      </c>
      <c r="E13" s="76">
        <v>0</v>
      </c>
      <c r="F13" s="76">
        <v>2220</v>
      </c>
      <c r="G13" s="76">
        <v>44170</v>
      </c>
      <c r="H13" s="76">
        <v>44170</v>
      </c>
      <c r="I13" s="76">
        <v>0</v>
      </c>
      <c r="J13" s="100">
        <v>1740</v>
      </c>
      <c r="K13" s="164">
        <f t="shared" si="0"/>
        <v>2.4903780846728507</v>
      </c>
      <c r="L13" s="165">
        <f t="shared" si="1"/>
        <v>2.4903780846728507</v>
      </c>
      <c r="M13" s="74"/>
    </row>
    <row r="14" spans="1:13" ht="12.75">
      <c r="A14" s="268" t="s">
        <v>10</v>
      </c>
      <c r="B14" s="250">
        <v>428</v>
      </c>
      <c r="C14" s="176">
        <v>54700</v>
      </c>
      <c r="D14" s="76">
        <v>54670</v>
      </c>
      <c r="E14" s="76">
        <v>30</v>
      </c>
      <c r="F14" s="76">
        <v>710</v>
      </c>
      <c r="G14" s="76">
        <v>52850</v>
      </c>
      <c r="H14" s="76">
        <v>52800</v>
      </c>
      <c r="I14" s="76">
        <v>50</v>
      </c>
      <c r="J14" s="100">
        <v>650</v>
      </c>
      <c r="K14" s="164">
        <f t="shared" si="0"/>
        <v>3.5004730368968673</v>
      </c>
      <c r="L14" s="165">
        <f t="shared" si="1"/>
        <v>3.5416666666666652</v>
      </c>
      <c r="M14" s="74"/>
    </row>
    <row r="15" spans="1:13" ht="12.75">
      <c r="A15" s="269" t="s">
        <v>25</v>
      </c>
      <c r="B15" s="250"/>
      <c r="C15" s="176"/>
      <c r="D15" s="76"/>
      <c r="E15" s="76"/>
      <c r="F15" s="76"/>
      <c r="G15" s="76"/>
      <c r="H15" s="76"/>
      <c r="I15" s="76"/>
      <c r="J15" s="100"/>
      <c r="K15" s="164"/>
      <c r="L15" s="165"/>
      <c r="M15" s="74"/>
    </row>
    <row r="16" spans="1:13" ht="12.75">
      <c r="A16" s="256" t="s">
        <v>3</v>
      </c>
      <c r="B16" s="250">
        <v>45</v>
      </c>
      <c r="C16" s="176">
        <v>70070</v>
      </c>
      <c r="D16" s="76">
        <v>70070</v>
      </c>
      <c r="E16" s="76">
        <v>0</v>
      </c>
      <c r="F16" s="76">
        <v>830</v>
      </c>
      <c r="G16" s="76">
        <v>67110</v>
      </c>
      <c r="H16" s="76">
        <v>67110</v>
      </c>
      <c r="I16" s="76">
        <v>0</v>
      </c>
      <c r="J16" s="100">
        <v>490</v>
      </c>
      <c r="K16" s="164">
        <f t="shared" si="0"/>
        <v>4.4106690508121105</v>
      </c>
      <c r="L16" s="165">
        <f t="shared" si="1"/>
        <v>4.4106690508121105</v>
      </c>
      <c r="M16" s="74"/>
    </row>
    <row r="17" spans="1:13" ht="22.5">
      <c r="A17" s="257" t="s">
        <v>4</v>
      </c>
      <c r="B17" s="250">
        <v>30</v>
      </c>
      <c r="C17" s="176">
        <v>58200</v>
      </c>
      <c r="D17" s="76">
        <v>58160</v>
      </c>
      <c r="E17" s="76">
        <v>40</v>
      </c>
      <c r="F17" s="76">
        <v>180</v>
      </c>
      <c r="G17" s="76">
        <v>54540</v>
      </c>
      <c r="H17" s="76">
        <v>54300</v>
      </c>
      <c r="I17" s="76">
        <v>240</v>
      </c>
      <c r="J17" s="100">
        <v>1180</v>
      </c>
      <c r="K17" s="164">
        <f t="shared" si="0"/>
        <v>6.7106710671067216</v>
      </c>
      <c r="L17" s="165">
        <f t="shared" si="1"/>
        <v>7.108655616942916</v>
      </c>
      <c r="M17" s="74"/>
    </row>
    <row r="18" spans="1:13" ht="12.75">
      <c r="A18" s="257" t="s">
        <v>5</v>
      </c>
      <c r="B18" s="250">
        <v>200</v>
      </c>
      <c r="C18" s="176">
        <v>55340</v>
      </c>
      <c r="D18" s="76">
        <v>55290</v>
      </c>
      <c r="E18" s="76">
        <v>50</v>
      </c>
      <c r="F18" s="76">
        <v>820</v>
      </c>
      <c r="G18" s="76">
        <v>53670</v>
      </c>
      <c r="H18" s="76">
        <v>53620</v>
      </c>
      <c r="I18" s="76">
        <v>60</v>
      </c>
      <c r="J18" s="100">
        <v>850</v>
      </c>
      <c r="K18" s="164">
        <f t="shared" si="0"/>
        <v>3.111607974659969</v>
      </c>
      <c r="L18" s="165">
        <f t="shared" si="1"/>
        <v>3.114509511376351</v>
      </c>
      <c r="M18" s="74"/>
    </row>
    <row r="19" spans="1:13" ht="12.75">
      <c r="A19" s="257" t="s">
        <v>6</v>
      </c>
      <c r="B19" s="250">
        <v>56</v>
      </c>
      <c r="C19" s="176">
        <v>50590</v>
      </c>
      <c r="D19" s="76">
        <v>50580</v>
      </c>
      <c r="E19" s="76">
        <v>10</v>
      </c>
      <c r="F19" s="76">
        <v>70</v>
      </c>
      <c r="G19" s="76">
        <v>49180</v>
      </c>
      <c r="H19" s="76">
        <v>49150</v>
      </c>
      <c r="I19" s="76">
        <v>40</v>
      </c>
      <c r="J19" s="100">
        <v>170</v>
      </c>
      <c r="K19" s="164">
        <f t="shared" si="0"/>
        <v>2.867019113460767</v>
      </c>
      <c r="L19" s="165">
        <f t="shared" si="1"/>
        <v>2.9094608341810879</v>
      </c>
      <c r="M19" s="74"/>
    </row>
    <row r="20" spans="1:13" ht="12.75">
      <c r="A20" s="256" t="s">
        <v>7</v>
      </c>
      <c r="B20" s="250">
        <v>38</v>
      </c>
      <c r="C20" s="176">
        <v>43520</v>
      </c>
      <c r="D20" s="76">
        <v>43520</v>
      </c>
      <c r="E20" s="76">
        <v>0</v>
      </c>
      <c r="F20" s="76">
        <v>460</v>
      </c>
      <c r="G20" s="76">
        <v>42550</v>
      </c>
      <c r="H20" s="76">
        <v>42530</v>
      </c>
      <c r="I20" s="76">
        <v>20</v>
      </c>
      <c r="J20" s="100">
        <v>340</v>
      </c>
      <c r="K20" s="164">
        <f t="shared" si="0"/>
        <v>2.2796709753231559</v>
      </c>
      <c r="L20" s="165">
        <f t="shared" si="1"/>
        <v>2.3277686339054693</v>
      </c>
      <c r="M20" s="74"/>
    </row>
    <row r="21" spans="1:13" ht="12.75">
      <c r="A21" s="254" t="s">
        <v>11</v>
      </c>
      <c r="B21" s="250">
        <v>616</v>
      </c>
      <c r="C21" s="176">
        <v>48520</v>
      </c>
      <c r="D21" s="76">
        <v>48470</v>
      </c>
      <c r="E21" s="76">
        <v>50</v>
      </c>
      <c r="F21" s="76">
        <v>730</v>
      </c>
      <c r="G21" s="76">
        <v>47000</v>
      </c>
      <c r="H21" s="76">
        <v>46900</v>
      </c>
      <c r="I21" s="76">
        <v>100</v>
      </c>
      <c r="J21" s="100">
        <v>660</v>
      </c>
      <c r="K21" s="164">
        <f t="shared" si="0"/>
        <v>3.2340425531914851</v>
      </c>
      <c r="L21" s="165">
        <f t="shared" si="1"/>
        <v>3.347547974413656</v>
      </c>
      <c r="M21" s="74"/>
    </row>
    <row r="22" spans="1:13" ht="12.75">
      <c r="A22" s="270" t="s">
        <v>25</v>
      </c>
      <c r="B22" s="250"/>
      <c r="C22" s="176"/>
      <c r="D22" s="76"/>
      <c r="E22" s="76"/>
      <c r="F22" s="76"/>
      <c r="G22" s="76"/>
      <c r="H22" s="76"/>
      <c r="I22" s="76"/>
      <c r="J22" s="100"/>
      <c r="K22" s="164"/>
      <c r="L22" s="165"/>
      <c r="M22" s="74"/>
    </row>
    <row r="23" spans="1:13" ht="12.75">
      <c r="A23" s="256" t="s">
        <v>3</v>
      </c>
      <c r="B23" s="250">
        <v>46</v>
      </c>
      <c r="C23" s="176">
        <v>67500</v>
      </c>
      <c r="D23" s="76">
        <v>67500</v>
      </c>
      <c r="E23" s="76">
        <v>0</v>
      </c>
      <c r="F23" s="76">
        <v>480</v>
      </c>
      <c r="G23" s="76">
        <v>63280</v>
      </c>
      <c r="H23" s="76">
        <v>63280</v>
      </c>
      <c r="I23" s="76">
        <v>0</v>
      </c>
      <c r="J23" s="100">
        <v>230</v>
      </c>
      <c r="K23" s="164">
        <f t="shared" si="0"/>
        <v>6.6687737041719375</v>
      </c>
      <c r="L23" s="165">
        <f t="shared" si="1"/>
        <v>6.6687737041719375</v>
      </c>
      <c r="M23" s="74"/>
    </row>
    <row r="24" spans="1:13" ht="22.5">
      <c r="A24" s="257" t="s">
        <v>4</v>
      </c>
      <c r="B24" s="250">
        <v>38</v>
      </c>
      <c r="C24" s="176">
        <v>55230</v>
      </c>
      <c r="D24" s="76">
        <v>55140</v>
      </c>
      <c r="E24" s="76">
        <v>100</v>
      </c>
      <c r="F24" s="76">
        <v>650</v>
      </c>
      <c r="G24" s="76">
        <v>54210</v>
      </c>
      <c r="H24" s="76">
        <v>53840</v>
      </c>
      <c r="I24" s="76">
        <v>380</v>
      </c>
      <c r="J24" s="100">
        <v>1030</v>
      </c>
      <c r="K24" s="164">
        <f t="shared" si="0"/>
        <v>1.8815716657443193</v>
      </c>
      <c r="L24" s="165">
        <f t="shared" si="1"/>
        <v>2.4145616641901846</v>
      </c>
      <c r="M24" s="74"/>
    </row>
    <row r="25" spans="1:13" ht="12.75">
      <c r="A25" s="257" t="s">
        <v>59</v>
      </c>
      <c r="B25" s="250">
        <v>163</v>
      </c>
      <c r="C25" s="176">
        <v>53870</v>
      </c>
      <c r="D25" s="76">
        <v>53760</v>
      </c>
      <c r="E25" s="76">
        <v>110</v>
      </c>
      <c r="F25" s="76">
        <v>1100</v>
      </c>
      <c r="G25" s="76">
        <v>51970</v>
      </c>
      <c r="H25" s="76">
        <v>51850</v>
      </c>
      <c r="I25" s="76">
        <v>120</v>
      </c>
      <c r="J25" s="100">
        <v>1110</v>
      </c>
      <c r="K25" s="164">
        <f t="shared" si="0"/>
        <v>3.655955358860874</v>
      </c>
      <c r="L25" s="165">
        <f t="shared" si="1"/>
        <v>3.6837029893924678</v>
      </c>
      <c r="M25" s="74"/>
    </row>
    <row r="26" spans="1:13" ht="12.75">
      <c r="A26" s="257" t="s">
        <v>6</v>
      </c>
      <c r="B26" s="250">
        <v>120</v>
      </c>
      <c r="C26" s="176">
        <v>43380</v>
      </c>
      <c r="D26" s="76">
        <v>43310</v>
      </c>
      <c r="E26" s="76">
        <v>80</v>
      </c>
      <c r="F26" s="76">
        <v>430</v>
      </c>
      <c r="G26" s="76">
        <v>42560</v>
      </c>
      <c r="H26" s="76">
        <v>42370</v>
      </c>
      <c r="I26" s="76">
        <v>190</v>
      </c>
      <c r="J26" s="100">
        <v>570</v>
      </c>
      <c r="K26" s="164">
        <f t="shared" si="0"/>
        <v>1.9266917293233154</v>
      </c>
      <c r="L26" s="165">
        <f t="shared" si="1"/>
        <v>2.2185508614585903</v>
      </c>
      <c r="M26" s="74"/>
    </row>
    <row r="27" spans="1:13" ht="12.75">
      <c r="A27" s="271" t="s">
        <v>7</v>
      </c>
      <c r="B27" s="251">
        <v>201</v>
      </c>
      <c r="C27" s="177">
        <v>42160</v>
      </c>
      <c r="D27" s="87">
        <v>42150</v>
      </c>
      <c r="E27" s="87">
        <v>10</v>
      </c>
      <c r="F27" s="87">
        <v>600</v>
      </c>
      <c r="G27" s="87">
        <v>40930</v>
      </c>
      <c r="H27" s="87">
        <v>40920</v>
      </c>
      <c r="I27" s="87">
        <v>20</v>
      </c>
      <c r="J27" s="101">
        <v>310</v>
      </c>
      <c r="K27" s="166">
        <f t="shared" si="0"/>
        <v>3.0051307109699499</v>
      </c>
      <c r="L27" s="167">
        <f t="shared" si="1"/>
        <v>3.0058651026392935</v>
      </c>
      <c r="M27" s="74"/>
    </row>
    <row r="28" spans="1:13" ht="12" customHeight="1">
      <c r="A28" s="127" t="s">
        <v>20</v>
      </c>
    </row>
    <row r="29" spans="1:13" ht="12" customHeight="1">
      <c r="A29" s="128" t="s">
        <v>49</v>
      </c>
    </row>
    <row r="30" spans="1:13" ht="12" customHeight="1">
      <c r="A30" s="128" t="s">
        <v>50</v>
      </c>
    </row>
    <row r="31" spans="1:13" ht="12" customHeight="1">
      <c r="A31" s="129" t="s">
        <v>53</v>
      </c>
    </row>
  </sheetData>
  <mergeCells count="9">
    <mergeCell ref="C3:E3"/>
    <mergeCell ref="A1:L1"/>
    <mergeCell ref="G3:I3"/>
    <mergeCell ref="K3:L3"/>
    <mergeCell ref="C5:J5"/>
    <mergeCell ref="K5:L5"/>
    <mergeCell ref="C2:F2"/>
    <mergeCell ref="G2:J2"/>
    <mergeCell ref="K2:L2"/>
  </mergeCells>
  <pageMargins left="0.05" right="0.05" top="0.5" bottom="0.5" header="0" footer="0"/>
  <pageSetup orientation="portrait" horizontalDpi="300" verticalDpi="300" r:id="rId1"/>
  <headerFooter>
    <oddHeader>Tabell 12, Identiske AAF-medlemmer 2017 og 2018 - Heltidsansatte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="80" zoomScaleNormal="80" workbookViewId="0">
      <selection activeCell="C5" sqref="C5:L5"/>
    </sheetView>
  </sheetViews>
  <sheetFormatPr baseColWidth="10" defaultRowHeight="12" customHeight="1"/>
  <cols>
    <col min="1" max="1" width="45.85546875" style="1" customWidth="1"/>
    <col min="2" max="2" width="7.5703125" customWidth="1"/>
    <col min="3" max="3" width="5.42578125" customWidth="1"/>
    <col min="4" max="4" width="7.7109375" bestFit="1" customWidth="1"/>
    <col min="5" max="5" width="8.85546875" customWidth="1"/>
    <col min="6" max="6" width="7.42578125" customWidth="1"/>
    <col min="7" max="7" width="5.140625" customWidth="1"/>
    <col min="8" max="8" width="7.7109375" bestFit="1" customWidth="1"/>
    <col min="9" max="9" width="9.140625" customWidth="1"/>
    <col min="10" max="10" width="7.5703125" customWidth="1"/>
    <col min="11" max="11" width="7.7109375" customWidth="1"/>
    <col min="12" max="12" width="5.140625" customWidth="1"/>
  </cols>
  <sheetData>
    <row r="1" spans="1:12" ht="23.25" customHeight="1">
      <c r="A1" s="517" t="s">
        <v>30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</row>
    <row r="2" spans="1:12" ht="12.75">
      <c r="A2" s="6"/>
      <c r="B2" s="310"/>
      <c r="C2" s="519">
        <v>2018</v>
      </c>
      <c r="D2" s="519"/>
      <c r="E2" s="519"/>
      <c r="F2" s="519"/>
      <c r="G2" s="518">
        <v>2017</v>
      </c>
      <c r="H2" s="519"/>
      <c r="I2" s="519"/>
      <c r="J2" s="519"/>
      <c r="K2" s="528" t="s">
        <v>26</v>
      </c>
      <c r="L2" s="529"/>
    </row>
    <row r="3" spans="1:12" ht="12.75">
      <c r="A3" s="7"/>
      <c r="B3" s="311"/>
      <c r="C3" s="520" t="s">
        <v>16</v>
      </c>
      <c r="D3" s="520"/>
      <c r="E3" s="520"/>
      <c r="F3" s="313"/>
      <c r="G3" s="520" t="s">
        <v>16</v>
      </c>
      <c r="H3" s="520"/>
      <c r="I3" s="520"/>
      <c r="J3" s="313"/>
      <c r="K3" s="521" t="s">
        <v>27</v>
      </c>
      <c r="L3" s="522"/>
    </row>
    <row r="4" spans="1:12" ht="33.75">
      <c r="A4" s="8"/>
      <c r="B4" s="312" t="s">
        <v>24</v>
      </c>
      <c r="C4" s="10" t="s">
        <v>17</v>
      </c>
      <c r="D4" s="10" t="s">
        <v>18</v>
      </c>
      <c r="E4" s="10" t="s">
        <v>22</v>
      </c>
      <c r="F4" s="172" t="s">
        <v>1</v>
      </c>
      <c r="G4" s="10" t="s">
        <v>17</v>
      </c>
      <c r="H4" s="10" t="s">
        <v>18</v>
      </c>
      <c r="I4" s="10" t="s">
        <v>22</v>
      </c>
      <c r="J4" s="10" t="s">
        <v>1</v>
      </c>
      <c r="K4" s="9" t="s">
        <v>17</v>
      </c>
      <c r="L4" s="314" t="s">
        <v>18</v>
      </c>
    </row>
    <row r="5" spans="1:12" ht="12.75">
      <c r="A5" s="7"/>
      <c r="B5" s="311"/>
      <c r="C5" s="523" t="s">
        <v>19</v>
      </c>
      <c r="D5" s="524"/>
      <c r="E5" s="524"/>
      <c r="F5" s="524"/>
      <c r="G5" s="524"/>
      <c r="H5" s="524"/>
      <c r="I5" s="524"/>
      <c r="J5" s="525"/>
      <c r="K5" s="526" t="s">
        <v>23</v>
      </c>
      <c r="L5" s="527"/>
    </row>
    <row r="6" spans="1:12" ht="12.75">
      <c r="A6" s="180" t="s">
        <v>21</v>
      </c>
      <c r="B6" s="215">
        <v>627</v>
      </c>
      <c r="C6" s="207">
        <v>47030</v>
      </c>
      <c r="D6" s="88">
        <v>46970</v>
      </c>
      <c r="E6" s="88">
        <v>60</v>
      </c>
      <c r="F6" s="307">
        <v>900</v>
      </c>
      <c r="G6" s="207">
        <v>45290</v>
      </c>
      <c r="H6" s="88">
        <v>45210</v>
      </c>
      <c r="I6" s="88">
        <v>80</v>
      </c>
      <c r="J6" s="307">
        <v>740</v>
      </c>
      <c r="K6" s="221">
        <f>((C6/G6)-1)*100</f>
        <v>3.8419077058953421</v>
      </c>
      <c r="L6" s="165">
        <f>((D6/H6)-1)*100</f>
        <v>3.8929440389294356</v>
      </c>
    </row>
    <row r="7" spans="1:12" ht="12.75">
      <c r="A7" s="181" t="s">
        <v>25</v>
      </c>
      <c r="B7" s="215"/>
      <c r="C7" s="208"/>
      <c r="D7" s="83"/>
      <c r="E7" s="83"/>
      <c r="F7" s="218"/>
      <c r="G7" s="208"/>
      <c r="H7" s="83"/>
      <c r="I7" s="83"/>
      <c r="J7" s="218"/>
      <c r="K7" s="221"/>
      <c r="L7" s="165"/>
    </row>
    <row r="8" spans="1:12" ht="12.75">
      <c r="A8" s="182" t="s">
        <v>3</v>
      </c>
      <c r="B8" s="215">
        <v>31</v>
      </c>
      <c r="C8" s="208">
        <v>67630</v>
      </c>
      <c r="D8" s="83">
        <v>67630</v>
      </c>
      <c r="E8" s="83">
        <v>0</v>
      </c>
      <c r="F8" s="218">
        <v>940</v>
      </c>
      <c r="G8" s="208">
        <v>64080</v>
      </c>
      <c r="H8" s="83">
        <v>64080</v>
      </c>
      <c r="I8" s="83">
        <v>0</v>
      </c>
      <c r="J8" s="218">
        <v>670</v>
      </c>
      <c r="K8" s="221">
        <f t="shared" ref="K8:K21" si="0">((C8/G8)-1)*100</f>
        <v>5.5399500624219833</v>
      </c>
      <c r="L8" s="165">
        <f t="shared" ref="L8:L21" si="1">((D8/H8)-1)*100</f>
        <v>5.5399500624219833</v>
      </c>
    </row>
    <row r="9" spans="1:12" ht="12.75">
      <c r="A9" s="183" t="s">
        <v>5</v>
      </c>
      <c r="B9" s="215">
        <v>187</v>
      </c>
      <c r="C9" s="208">
        <v>53140</v>
      </c>
      <c r="D9" s="83">
        <v>53010</v>
      </c>
      <c r="E9" s="83">
        <v>130</v>
      </c>
      <c r="F9" s="218">
        <v>1300</v>
      </c>
      <c r="G9" s="208">
        <v>50380</v>
      </c>
      <c r="H9" s="83">
        <v>50280</v>
      </c>
      <c r="I9" s="83">
        <v>100</v>
      </c>
      <c r="J9" s="218">
        <v>1270</v>
      </c>
      <c r="K9" s="221">
        <f t="shared" si="0"/>
        <v>5.4783644303294965</v>
      </c>
      <c r="L9" s="165">
        <f t="shared" si="1"/>
        <v>5.4295942720763657</v>
      </c>
    </row>
    <row r="10" spans="1:12" ht="12.75">
      <c r="A10" s="183" t="s">
        <v>6</v>
      </c>
      <c r="B10" s="215">
        <v>123</v>
      </c>
      <c r="C10" s="208">
        <v>42580</v>
      </c>
      <c r="D10" s="83">
        <v>42500</v>
      </c>
      <c r="E10" s="83">
        <v>80</v>
      </c>
      <c r="F10" s="218">
        <v>370</v>
      </c>
      <c r="G10" s="208">
        <v>41800</v>
      </c>
      <c r="H10" s="83">
        <v>41610</v>
      </c>
      <c r="I10" s="83">
        <v>200</v>
      </c>
      <c r="J10" s="218">
        <v>620</v>
      </c>
      <c r="K10" s="221">
        <f t="shared" si="0"/>
        <v>1.866028708133971</v>
      </c>
      <c r="L10" s="165">
        <f t="shared" si="1"/>
        <v>2.1389089161259367</v>
      </c>
    </row>
    <row r="11" spans="1:12" ht="12.75">
      <c r="A11" s="182" t="s">
        <v>7</v>
      </c>
      <c r="B11" s="215">
        <v>207</v>
      </c>
      <c r="C11" s="208">
        <v>41670</v>
      </c>
      <c r="D11" s="83">
        <v>41660</v>
      </c>
      <c r="E11" s="83">
        <v>10</v>
      </c>
      <c r="F11" s="218">
        <v>640</v>
      </c>
      <c r="G11" s="208">
        <v>40380</v>
      </c>
      <c r="H11" s="83">
        <v>40360</v>
      </c>
      <c r="I11" s="83">
        <v>20</v>
      </c>
      <c r="J11" s="218">
        <v>340</v>
      </c>
      <c r="K11" s="221">
        <f t="shared" si="0"/>
        <v>3.1946508172362664</v>
      </c>
      <c r="L11" s="165">
        <f t="shared" si="1"/>
        <v>3.2210109018830479</v>
      </c>
    </row>
    <row r="12" spans="1:12" ht="12.75">
      <c r="A12" s="183" t="s">
        <v>8</v>
      </c>
      <c r="B12" s="215">
        <v>24</v>
      </c>
      <c r="C12" s="208">
        <v>44340</v>
      </c>
      <c r="D12" s="83">
        <v>44340</v>
      </c>
      <c r="E12" s="83">
        <v>0</v>
      </c>
      <c r="F12" s="218">
        <v>1990</v>
      </c>
      <c r="G12" s="208">
        <v>43230</v>
      </c>
      <c r="H12" s="83">
        <v>43230</v>
      </c>
      <c r="I12" s="83">
        <v>0</v>
      </c>
      <c r="J12" s="218">
        <v>1500</v>
      </c>
      <c r="K12" s="221">
        <f t="shared" si="0"/>
        <v>2.5676613462872977</v>
      </c>
      <c r="L12" s="165">
        <f t="shared" si="1"/>
        <v>2.5676613462872977</v>
      </c>
    </row>
    <row r="13" spans="1:12" ht="12.75">
      <c r="A13" s="184" t="s">
        <v>10</v>
      </c>
      <c r="B13" s="215">
        <v>165</v>
      </c>
      <c r="C13" s="208">
        <v>51250</v>
      </c>
      <c r="D13" s="83">
        <v>51200</v>
      </c>
      <c r="E13" s="83">
        <v>50</v>
      </c>
      <c r="F13" s="218">
        <v>1170</v>
      </c>
      <c r="G13" s="208">
        <v>48750</v>
      </c>
      <c r="H13" s="83">
        <v>48690</v>
      </c>
      <c r="I13" s="83">
        <v>60</v>
      </c>
      <c r="J13" s="218">
        <v>870</v>
      </c>
      <c r="K13" s="221">
        <f t="shared" si="0"/>
        <v>5.1282051282051322</v>
      </c>
      <c r="L13" s="165">
        <f t="shared" si="1"/>
        <v>5.155062641199426</v>
      </c>
    </row>
    <row r="14" spans="1:12" ht="12.75">
      <c r="A14" s="185" t="s">
        <v>25</v>
      </c>
      <c r="B14" s="215"/>
      <c r="C14" s="208"/>
      <c r="D14" s="83"/>
      <c r="E14" s="83"/>
      <c r="F14" s="218"/>
      <c r="G14" s="208"/>
      <c r="H14" s="83"/>
      <c r="I14" s="83"/>
      <c r="J14" s="218"/>
      <c r="K14" s="221"/>
      <c r="L14" s="165"/>
    </row>
    <row r="15" spans="1:12" ht="12.75">
      <c r="A15" s="183" t="s">
        <v>5</v>
      </c>
      <c r="B15" s="215">
        <v>83</v>
      </c>
      <c r="C15" s="208">
        <v>54580</v>
      </c>
      <c r="D15" s="83">
        <v>54490</v>
      </c>
      <c r="E15" s="83">
        <v>90</v>
      </c>
      <c r="F15" s="218">
        <v>1350</v>
      </c>
      <c r="G15" s="208">
        <v>51680</v>
      </c>
      <c r="H15" s="83">
        <v>51610</v>
      </c>
      <c r="I15" s="83">
        <v>70</v>
      </c>
      <c r="J15" s="218">
        <v>1170</v>
      </c>
      <c r="K15" s="221">
        <f t="shared" si="0"/>
        <v>5.6114551083591424</v>
      </c>
      <c r="L15" s="165">
        <f t="shared" si="1"/>
        <v>5.5803138926564522</v>
      </c>
    </row>
    <row r="16" spans="1:12" ht="12.75">
      <c r="A16" s="182" t="s">
        <v>7</v>
      </c>
      <c r="B16" s="215">
        <v>24</v>
      </c>
      <c r="C16" s="208">
        <v>38500</v>
      </c>
      <c r="D16" s="83">
        <v>38500</v>
      </c>
      <c r="E16" s="83">
        <v>0</v>
      </c>
      <c r="F16" s="218">
        <v>720</v>
      </c>
      <c r="G16" s="208">
        <v>37230</v>
      </c>
      <c r="H16" s="83">
        <v>37190</v>
      </c>
      <c r="I16" s="83">
        <v>40</v>
      </c>
      <c r="J16" s="218">
        <v>520</v>
      </c>
      <c r="K16" s="221">
        <f t="shared" si="0"/>
        <v>3.4112275047005092</v>
      </c>
      <c r="L16" s="165">
        <f t="shared" si="1"/>
        <v>3.5224522721161611</v>
      </c>
    </row>
    <row r="17" spans="1:12" ht="12.75">
      <c r="A17" s="180" t="s">
        <v>11</v>
      </c>
      <c r="B17" s="215">
        <v>462</v>
      </c>
      <c r="C17" s="208">
        <v>45510</v>
      </c>
      <c r="D17" s="83">
        <v>45440</v>
      </c>
      <c r="E17" s="83">
        <v>60</v>
      </c>
      <c r="F17" s="218">
        <v>800</v>
      </c>
      <c r="G17" s="208">
        <v>44040</v>
      </c>
      <c r="H17" s="83">
        <v>43950</v>
      </c>
      <c r="I17" s="83">
        <v>90</v>
      </c>
      <c r="J17" s="218">
        <v>690</v>
      </c>
      <c r="K17" s="221">
        <f t="shared" si="0"/>
        <v>3.3378746594005415</v>
      </c>
      <c r="L17" s="165">
        <f t="shared" si="1"/>
        <v>3.3902161547212817</v>
      </c>
    </row>
    <row r="18" spans="1:12" ht="12.75">
      <c r="A18" s="73" t="s">
        <v>25</v>
      </c>
      <c r="B18" s="215"/>
      <c r="C18" s="208"/>
      <c r="D18" s="83"/>
      <c r="E18" s="83"/>
      <c r="F18" s="218"/>
      <c r="G18" s="208"/>
      <c r="H18" s="83"/>
      <c r="I18" s="83"/>
      <c r="J18" s="218"/>
      <c r="K18" s="221"/>
      <c r="L18" s="165"/>
    </row>
    <row r="19" spans="1:12" ht="12.75">
      <c r="A19" s="183" t="s">
        <v>5</v>
      </c>
      <c r="B19" s="215">
        <v>104</v>
      </c>
      <c r="C19" s="208">
        <v>51990</v>
      </c>
      <c r="D19" s="83">
        <v>51820</v>
      </c>
      <c r="E19" s="83">
        <v>170</v>
      </c>
      <c r="F19" s="218">
        <v>1260</v>
      </c>
      <c r="G19" s="208">
        <v>49340</v>
      </c>
      <c r="H19" s="83">
        <v>49220</v>
      </c>
      <c r="I19" s="83">
        <v>130</v>
      </c>
      <c r="J19" s="218">
        <v>1350</v>
      </c>
      <c r="K19" s="221">
        <f t="shared" si="0"/>
        <v>5.3708958248885219</v>
      </c>
      <c r="L19" s="165">
        <f t="shared" si="1"/>
        <v>5.2824055262088665</v>
      </c>
    </row>
    <row r="20" spans="1:12" ht="12.75">
      <c r="A20" s="183" t="s">
        <v>6</v>
      </c>
      <c r="B20" s="215">
        <v>108</v>
      </c>
      <c r="C20" s="208">
        <v>42230</v>
      </c>
      <c r="D20" s="83">
        <v>42140</v>
      </c>
      <c r="E20" s="83">
        <v>90</v>
      </c>
      <c r="F20" s="218">
        <v>400</v>
      </c>
      <c r="G20" s="208">
        <v>41500</v>
      </c>
      <c r="H20" s="83">
        <v>41290</v>
      </c>
      <c r="I20" s="83">
        <v>210</v>
      </c>
      <c r="J20" s="218">
        <v>630</v>
      </c>
      <c r="K20" s="221">
        <f t="shared" si="0"/>
        <v>1.7590361445783076</v>
      </c>
      <c r="L20" s="165">
        <f t="shared" si="1"/>
        <v>2.0586098328893243</v>
      </c>
    </row>
    <row r="21" spans="1:12" ht="12.75">
      <c r="A21" s="198" t="s">
        <v>7</v>
      </c>
      <c r="B21" s="216">
        <v>183</v>
      </c>
      <c r="C21" s="209">
        <v>42090</v>
      </c>
      <c r="D21" s="90">
        <v>42090</v>
      </c>
      <c r="E21" s="90">
        <v>10</v>
      </c>
      <c r="F21" s="219">
        <v>630</v>
      </c>
      <c r="G21" s="209">
        <v>40800</v>
      </c>
      <c r="H21" s="90">
        <v>40780</v>
      </c>
      <c r="I21" s="90">
        <v>10</v>
      </c>
      <c r="J21" s="219">
        <v>310</v>
      </c>
      <c r="K21" s="222">
        <f t="shared" si="0"/>
        <v>3.1617647058823639</v>
      </c>
      <c r="L21" s="167">
        <f t="shared" si="1"/>
        <v>3.2123589995095569</v>
      </c>
    </row>
    <row r="22" spans="1:12" ht="12" customHeight="1">
      <c r="A22" s="126" t="s">
        <v>20</v>
      </c>
    </row>
    <row r="23" spans="1:12" ht="12" customHeight="1">
      <c r="A23" s="124" t="s">
        <v>52</v>
      </c>
    </row>
    <row r="24" spans="1:12" ht="12" customHeight="1">
      <c r="A24" s="124" t="s">
        <v>50</v>
      </c>
    </row>
    <row r="25" spans="1:12" ht="12" customHeight="1">
      <c r="A25" s="125" t="s">
        <v>51</v>
      </c>
    </row>
  </sheetData>
  <mergeCells count="9">
    <mergeCell ref="A1:L1"/>
    <mergeCell ref="G2:J2"/>
    <mergeCell ref="G3:I3"/>
    <mergeCell ref="K3:L3"/>
    <mergeCell ref="C5:J5"/>
    <mergeCell ref="K5:L5"/>
    <mergeCell ref="C3:E3"/>
    <mergeCell ref="C2:F2"/>
    <mergeCell ref="K2:L2"/>
  </mergeCells>
  <pageMargins left="0.05" right="0.05" top="0.5" bottom="0.5" header="0" footer="0"/>
  <pageSetup orientation="portrait" horizontalDpi="300" verticalDpi="300" r:id="rId1"/>
  <headerFooter>
    <oddHeader>Tabell 13, Identiske AAF-medlemmer 2017 og 2018 - Heltidsekvivalenter HK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="80" zoomScaleNormal="80" workbookViewId="0">
      <selection activeCell="N8" sqref="N8"/>
    </sheetView>
  </sheetViews>
  <sheetFormatPr baseColWidth="10" defaultRowHeight="12" customHeight="1"/>
  <cols>
    <col min="1" max="1" width="36.140625" style="1" customWidth="1"/>
    <col min="2" max="4" width="7.7109375" bestFit="1" customWidth="1"/>
    <col min="5" max="5" width="9.42578125" customWidth="1"/>
    <col min="6" max="6" width="8.7109375" bestFit="1" customWidth="1"/>
    <col min="7" max="8" width="7.7109375" bestFit="1" customWidth="1"/>
    <col min="9" max="9" width="9.7109375" customWidth="1"/>
    <col min="10" max="10" width="8.7109375" bestFit="1" customWidth="1"/>
  </cols>
  <sheetData>
    <row r="1" spans="1:12" ht="12" customHeight="1">
      <c r="A1" s="530" t="s">
        <v>31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</row>
    <row r="2" spans="1:12" ht="12.75">
      <c r="A2" s="290"/>
      <c r="B2" s="290"/>
      <c r="C2" s="532">
        <v>2018</v>
      </c>
      <c r="D2" s="532"/>
      <c r="E2" s="532"/>
      <c r="F2" s="532"/>
      <c r="G2" s="531">
        <v>2017</v>
      </c>
      <c r="H2" s="532"/>
      <c r="I2" s="532"/>
      <c r="J2" s="532"/>
      <c r="K2" s="540" t="s">
        <v>26</v>
      </c>
      <c r="L2" s="541"/>
    </row>
    <row r="3" spans="1:12" ht="12.75">
      <c r="A3" s="297"/>
      <c r="B3" s="291"/>
      <c r="C3" s="533" t="s">
        <v>16</v>
      </c>
      <c r="D3" s="533"/>
      <c r="E3" s="533"/>
      <c r="F3" s="288"/>
      <c r="G3" s="533" t="s">
        <v>16</v>
      </c>
      <c r="H3" s="533"/>
      <c r="I3" s="533"/>
      <c r="J3" s="288"/>
      <c r="K3" s="534" t="s">
        <v>27</v>
      </c>
      <c r="L3" s="535"/>
    </row>
    <row r="4" spans="1:12" ht="31.5" customHeight="1">
      <c r="A4" s="298"/>
      <c r="B4" s="292" t="s">
        <v>24</v>
      </c>
      <c r="C4" s="11" t="s">
        <v>17</v>
      </c>
      <c r="D4" s="11" t="s">
        <v>18</v>
      </c>
      <c r="E4" s="11" t="s">
        <v>22</v>
      </c>
      <c r="F4" s="308" t="s">
        <v>1</v>
      </c>
      <c r="G4" s="11" t="s">
        <v>17</v>
      </c>
      <c r="H4" s="11" t="s">
        <v>18</v>
      </c>
      <c r="I4" s="11" t="s">
        <v>22</v>
      </c>
      <c r="J4" s="11" t="s">
        <v>1</v>
      </c>
      <c r="K4" s="12" t="s">
        <v>17</v>
      </c>
      <c r="L4" s="309" t="s">
        <v>18</v>
      </c>
    </row>
    <row r="5" spans="1:12" ht="12.75">
      <c r="A5" s="297"/>
      <c r="B5" s="291"/>
      <c r="C5" s="536" t="s">
        <v>19</v>
      </c>
      <c r="D5" s="536"/>
      <c r="E5" s="536"/>
      <c r="F5" s="536"/>
      <c r="G5" s="536"/>
      <c r="H5" s="536"/>
      <c r="I5" s="536"/>
      <c r="J5" s="537"/>
      <c r="K5" s="538" t="s">
        <v>23</v>
      </c>
      <c r="L5" s="539"/>
    </row>
    <row r="6" spans="1:12" ht="12.75">
      <c r="A6" s="299" t="s">
        <v>21</v>
      </c>
      <c r="B6" s="293">
        <v>593</v>
      </c>
      <c r="C6" s="289">
        <v>47240</v>
      </c>
      <c r="D6" s="99">
        <v>47180</v>
      </c>
      <c r="E6" s="99">
        <v>60</v>
      </c>
      <c r="F6" s="217">
        <v>920</v>
      </c>
      <c r="G6" s="289">
        <v>45480</v>
      </c>
      <c r="H6" s="99">
        <v>45410</v>
      </c>
      <c r="I6" s="99">
        <v>80</v>
      </c>
      <c r="J6" s="217">
        <v>760</v>
      </c>
      <c r="K6" s="221">
        <f>((C6/G6)-1)*100</f>
        <v>3.8698328935796056</v>
      </c>
      <c r="L6" s="165">
        <f>((D6/H6)-1)*100</f>
        <v>3.8978198634662009</v>
      </c>
    </row>
    <row r="7" spans="1:12" ht="12.75">
      <c r="A7" s="300" t="s">
        <v>25</v>
      </c>
      <c r="B7" s="294"/>
      <c r="C7" s="207"/>
      <c r="D7" s="88"/>
      <c r="E7" s="88"/>
      <c r="F7" s="307"/>
      <c r="G7" s="207"/>
      <c r="H7" s="88"/>
      <c r="I7" s="88"/>
      <c r="J7" s="307"/>
      <c r="K7" s="221"/>
      <c r="L7" s="165"/>
    </row>
    <row r="8" spans="1:12" ht="12.75">
      <c r="A8" s="301" t="s">
        <v>3</v>
      </c>
      <c r="B8" s="295">
        <v>30</v>
      </c>
      <c r="C8" s="208">
        <v>67850</v>
      </c>
      <c r="D8" s="83">
        <v>67850</v>
      </c>
      <c r="E8" s="83">
        <v>0</v>
      </c>
      <c r="F8" s="218">
        <v>950</v>
      </c>
      <c r="G8" s="208">
        <v>64280</v>
      </c>
      <c r="H8" s="83">
        <v>64280</v>
      </c>
      <c r="I8" s="83">
        <v>0</v>
      </c>
      <c r="J8" s="218">
        <v>670</v>
      </c>
      <c r="K8" s="221">
        <f t="shared" ref="K8:K21" si="0">((C8/G8)-1)*100</f>
        <v>5.5538270068450579</v>
      </c>
      <c r="L8" s="165">
        <f t="shared" ref="L8:L21" si="1">((D8/H8)-1)*100</f>
        <v>5.5538270068450579</v>
      </c>
    </row>
    <row r="9" spans="1:12" ht="12.75">
      <c r="A9" s="302" t="s">
        <v>5</v>
      </c>
      <c r="B9" s="295">
        <v>182</v>
      </c>
      <c r="C9" s="208">
        <v>53230</v>
      </c>
      <c r="D9" s="83">
        <v>53090</v>
      </c>
      <c r="E9" s="83">
        <v>140</v>
      </c>
      <c r="F9" s="218">
        <v>1320</v>
      </c>
      <c r="G9" s="208">
        <v>50490</v>
      </c>
      <c r="H9" s="83">
        <v>50390</v>
      </c>
      <c r="I9" s="83">
        <v>100</v>
      </c>
      <c r="J9" s="218">
        <v>1290</v>
      </c>
      <c r="K9" s="221">
        <f t="shared" si="0"/>
        <v>5.4268171915230701</v>
      </c>
      <c r="L9" s="165">
        <f t="shared" si="1"/>
        <v>5.3582059932526294</v>
      </c>
    </row>
    <row r="10" spans="1:12" ht="12.75">
      <c r="A10" s="302" t="s">
        <v>6</v>
      </c>
      <c r="B10" s="295">
        <v>116</v>
      </c>
      <c r="C10" s="208">
        <v>42670</v>
      </c>
      <c r="D10" s="83">
        <v>42590</v>
      </c>
      <c r="E10" s="83">
        <v>80</v>
      </c>
      <c r="F10" s="218">
        <v>380</v>
      </c>
      <c r="G10" s="208">
        <v>41880</v>
      </c>
      <c r="H10" s="83">
        <v>41700</v>
      </c>
      <c r="I10" s="83">
        <v>190</v>
      </c>
      <c r="J10" s="218">
        <v>630</v>
      </c>
      <c r="K10" s="221">
        <f t="shared" si="0"/>
        <v>1.8863419293218664</v>
      </c>
      <c r="L10" s="165">
        <f t="shared" si="1"/>
        <v>2.1342925659472378</v>
      </c>
    </row>
    <row r="11" spans="1:12" ht="12.75">
      <c r="A11" s="301" t="s">
        <v>7</v>
      </c>
      <c r="B11" s="295">
        <v>196</v>
      </c>
      <c r="C11" s="208">
        <v>41760</v>
      </c>
      <c r="D11" s="83">
        <v>41760</v>
      </c>
      <c r="E11" s="83">
        <v>10</v>
      </c>
      <c r="F11" s="218">
        <v>630</v>
      </c>
      <c r="G11" s="208">
        <v>40470</v>
      </c>
      <c r="H11" s="83">
        <v>40450</v>
      </c>
      <c r="I11" s="83">
        <v>20</v>
      </c>
      <c r="J11" s="218">
        <v>340</v>
      </c>
      <c r="K11" s="221">
        <f t="shared" si="0"/>
        <v>3.1875463306152652</v>
      </c>
      <c r="L11" s="165">
        <f t="shared" si="1"/>
        <v>3.238566131025955</v>
      </c>
    </row>
    <row r="12" spans="1:12" ht="12.75">
      <c r="A12" s="302" t="s">
        <v>8</v>
      </c>
      <c r="B12" s="295">
        <v>22</v>
      </c>
      <c r="C12" s="208">
        <v>44420</v>
      </c>
      <c r="D12" s="83">
        <v>44420</v>
      </c>
      <c r="E12" s="83">
        <v>0</v>
      </c>
      <c r="F12" s="218">
        <v>2100</v>
      </c>
      <c r="G12" s="208">
        <v>43280</v>
      </c>
      <c r="H12" s="83">
        <v>43280</v>
      </c>
      <c r="I12" s="83">
        <v>0</v>
      </c>
      <c r="J12" s="218">
        <v>1580</v>
      </c>
      <c r="K12" s="221">
        <f t="shared" si="0"/>
        <v>2.6340110905730185</v>
      </c>
      <c r="L12" s="165">
        <f t="shared" si="1"/>
        <v>2.6340110905730185</v>
      </c>
    </row>
    <row r="13" spans="1:12" ht="12.75">
      <c r="A13" s="303" t="s">
        <v>10</v>
      </c>
      <c r="B13" s="295">
        <v>161</v>
      </c>
      <c r="C13" s="208">
        <v>51350</v>
      </c>
      <c r="D13" s="83">
        <v>51300</v>
      </c>
      <c r="E13" s="83">
        <v>50</v>
      </c>
      <c r="F13" s="218">
        <v>1190</v>
      </c>
      <c r="G13" s="208">
        <v>48830</v>
      </c>
      <c r="H13" s="83">
        <v>48770</v>
      </c>
      <c r="I13" s="83">
        <v>60</v>
      </c>
      <c r="J13" s="218">
        <v>880</v>
      </c>
      <c r="K13" s="221">
        <f t="shared" si="0"/>
        <v>5.1607618267458522</v>
      </c>
      <c r="L13" s="165">
        <f t="shared" si="1"/>
        <v>5.1876153372975242</v>
      </c>
    </row>
    <row r="14" spans="1:12" ht="12.75">
      <c r="A14" s="304" t="s">
        <v>25</v>
      </c>
      <c r="B14" s="295"/>
      <c r="C14" s="208"/>
      <c r="D14" s="83"/>
      <c r="E14" s="83"/>
      <c r="F14" s="218"/>
      <c r="G14" s="208"/>
      <c r="H14" s="83"/>
      <c r="I14" s="83"/>
      <c r="J14" s="218"/>
      <c r="K14" s="221"/>
      <c r="L14" s="165"/>
    </row>
    <row r="15" spans="1:12" ht="12.75">
      <c r="A15" s="302" t="s">
        <v>5</v>
      </c>
      <c r="B15" s="295">
        <v>82</v>
      </c>
      <c r="C15" s="208">
        <v>54640</v>
      </c>
      <c r="D15" s="83">
        <v>54550</v>
      </c>
      <c r="E15" s="83">
        <v>90</v>
      </c>
      <c r="F15" s="218">
        <v>1360</v>
      </c>
      <c r="G15" s="208">
        <v>51720</v>
      </c>
      <c r="H15" s="83">
        <v>51660</v>
      </c>
      <c r="I15" s="83">
        <v>70</v>
      </c>
      <c r="J15" s="218">
        <v>1180</v>
      </c>
      <c r="K15" s="221">
        <f t="shared" si="0"/>
        <v>5.6457849961330187</v>
      </c>
      <c r="L15" s="165">
        <f t="shared" si="1"/>
        <v>5.5942702284165646</v>
      </c>
    </row>
    <row r="16" spans="1:12" ht="12.75">
      <c r="A16" s="301" t="s">
        <v>7</v>
      </c>
      <c r="B16" s="295">
        <v>24</v>
      </c>
      <c r="C16" s="208">
        <v>38500</v>
      </c>
      <c r="D16" s="83">
        <v>38500</v>
      </c>
      <c r="E16" s="83">
        <v>0</v>
      </c>
      <c r="F16" s="218">
        <v>720</v>
      </c>
      <c r="G16" s="208">
        <v>37230</v>
      </c>
      <c r="H16" s="83">
        <v>37190</v>
      </c>
      <c r="I16" s="83">
        <v>40</v>
      </c>
      <c r="J16" s="218">
        <v>520</v>
      </c>
      <c r="K16" s="221">
        <f t="shared" si="0"/>
        <v>3.4112275047005092</v>
      </c>
      <c r="L16" s="165">
        <f t="shared" si="1"/>
        <v>3.5224522721161611</v>
      </c>
    </row>
    <row r="17" spans="1:12" ht="12.75">
      <c r="A17" s="299" t="s">
        <v>11</v>
      </c>
      <c r="B17" s="295">
        <v>432</v>
      </c>
      <c r="C17" s="208">
        <v>45710</v>
      </c>
      <c r="D17" s="83">
        <v>45640</v>
      </c>
      <c r="E17" s="83">
        <v>60</v>
      </c>
      <c r="F17" s="218">
        <v>810</v>
      </c>
      <c r="G17" s="208">
        <v>44240</v>
      </c>
      <c r="H17" s="83">
        <v>44150</v>
      </c>
      <c r="I17" s="83">
        <v>90</v>
      </c>
      <c r="J17" s="218">
        <v>720</v>
      </c>
      <c r="K17" s="221">
        <f t="shared" si="0"/>
        <v>3.3227848101265778</v>
      </c>
      <c r="L17" s="165">
        <f t="shared" si="1"/>
        <v>3.3748584371460888</v>
      </c>
    </row>
    <row r="18" spans="1:12" ht="12.75">
      <c r="A18" s="305" t="s">
        <v>25</v>
      </c>
      <c r="B18" s="295"/>
      <c r="C18" s="208"/>
      <c r="D18" s="83"/>
      <c r="E18" s="83"/>
      <c r="F18" s="218"/>
      <c r="G18" s="208"/>
      <c r="H18" s="83"/>
      <c r="I18" s="83"/>
      <c r="J18" s="218"/>
      <c r="K18" s="221"/>
      <c r="L18" s="165"/>
    </row>
    <row r="19" spans="1:12" ht="12.75">
      <c r="A19" s="302" t="s">
        <v>5</v>
      </c>
      <c r="B19" s="295">
        <v>100</v>
      </c>
      <c r="C19" s="208">
        <v>52080</v>
      </c>
      <c r="D19" s="83">
        <v>51900</v>
      </c>
      <c r="E19" s="83">
        <v>170</v>
      </c>
      <c r="F19" s="218">
        <v>1290</v>
      </c>
      <c r="G19" s="208">
        <v>49480</v>
      </c>
      <c r="H19" s="83">
        <v>49350</v>
      </c>
      <c r="I19" s="83">
        <v>130</v>
      </c>
      <c r="J19" s="218">
        <v>1380</v>
      </c>
      <c r="K19" s="221">
        <f t="shared" si="0"/>
        <v>5.254648342764745</v>
      </c>
      <c r="L19" s="165">
        <f t="shared" si="1"/>
        <v>5.1671732522796443</v>
      </c>
    </row>
    <row r="20" spans="1:12" ht="12.75">
      <c r="A20" s="302" t="s">
        <v>6</v>
      </c>
      <c r="B20" s="295">
        <v>101</v>
      </c>
      <c r="C20" s="208">
        <v>42320</v>
      </c>
      <c r="D20" s="83">
        <v>42240</v>
      </c>
      <c r="E20" s="83">
        <v>80</v>
      </c>
      <c r="F20" s="218">
        <v>420</v>
      </c>
      <c r="G20" s="208">
        <v>41580</v>
      </c>
      <c r="H20" s="83">
        <v>41390</v>
      </c>
      <c r="I20" s="83">
        <v>200</v>
      </c>
      <c r="J20" s="218">
        <v>640</v>
      </c>
      <c r="K20" s="221">
        <f t="shared" si="0"/>
        <v>1.77970177970177</v>
      </c>
      <c r="L20" s="165">
        <f t="shared" si="1"/>
        <v>2.0536361439961404</v>
      </c>
    </row>
    <row r="21" spans="1:12" ht="12.75">
      <c r="A21" s="306" t="s">
        <v>7</v>
      </c>
      <c r="B21" s="296">
        <v>172</v>
      </c>
      <c r="C21" s="209">
        <v>42220</v>
      </c>
      <c r="D21" s="90">
        <v>42210</v>
      </c>
      <c r="E21" s="90">
        <v>10</v>
      </c>
      <c r="F21" s="219">
        <v>620</v>
      </c>
      <c r="G21" s="209">
        <v>40920</v>
      </c>
      <c r="H21" s="90">
        <v>40900</v>
      </c>
      <c r="I21" s="90">
        <v>20</v>
      </c>
      <c r="J21" s="219">
        <v>320</v>
      </c>
      <c r="K21" s="222">
        <f t="shared" si="0"/>
        <v>3.1769305962854322</v>
      </c>
      <c r="L21" s="167">
        <f t="shared" si="1"/>
        <v>3.2029339853300698</v>
      </c>
    </row>
    <row r="22" spans="1:12" ht="12" customHeight="1">
      <c r="A22" s="121" t="s">
        <v>20</v>
      </c>
    </row>
    <row r="23" spans="1:12" ht="12" customHeight="1">
      <c r="A23" s="122" t="s">
        <v>49</v>
      </c>
    </row>
    <row r="24" spans="1:12" ht="12" customHeight="1">
      <c r="A24" s="122" t="s">
        <v>50</v>
      </c>
    </row>
    <row r="25" spans="1:12" ht="12" customHeight="1">
      <c r="A25" s="123" t="s">
        <v>53</v>
      </c>
    </row>
  </sheetData>
  <mergeCells count="9">
    <mergeCell ref="A1:L1"/>
    <mergeCell ref="G2:J2"/>
    <mergeCell ref="G3:I3"/>
    <mergeCell ref="K3:L3"/>
    <mergeCell ref="C5:J5"/>
    <mergeCell ref="K5:L5"/>
    <mergeCell ref="C3:E3"/>
    <mergeCell ref="C2:F2"/>
    <mergeCell ref="K2:L2"/>
  </mergeCells>
  <pageMargins left="0.05" right="0.05" top="0.5" bottom="0.5" header="0" footer="0"/>
  <pageSetup orientation="portrait" horizontalDpi="300" verticalDpi="300" r:id="rId1"/>
  <headerFooter>
    <oddHeader>Tabell 14, Identiske AAF-medlemmer 2017 og 2018 - Heltidsansatte HK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80" zoomScaleNormal="80" workbookViewId="0">
      <selection activeCell="N11" sqref="N11"/>
    </sheetView>
  </sheetViews>
  <sheetFormatPr baseColWidth="10" defaultRowHeight="12" customHeight="1"/>
  <cols>
    <col min="1" max="1" width="56.85546875" style="1" customWidth="1"/>
    <col min="2" max="4" width="7.7109375" bestFit="1" customWidth="1"/>
    <col min="5" max="5" width="9.5703125" customWidth="1"/>
    <col min="6" max="7" width="8.7109375" bestFit="1" customWidth="1"/>
    <col min="8" max="9" width="7.7109375" bestFit="1" customWidth="1"/>
    <col min="10" max="10" width="16.7109375" bestFit="1" customWidth="1"/>
    <col min="11" max="12" width="8.7109375" bestFit="1" customWidth="1"/>
  </cols>
  <sheetData>
    <row r="1" spans="1:12" ht="12" customHeight="1">
      <c r="A1" s="546" t="s">
        <v>32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</row>
    <row r="2" spans="1:12" ht="12.75">
      <c r="A2" s="261"/>
      <c r="B2" s="261"/>
      <c r="C2" s="550">
        <v>2018</v>
      </c>
      <c r="D2" s="550"/>
      <c r="E2" s="550"/>
      <c r="F2" s="550"/>
      <c r="G2" s="553">
        <v>2017</v>
      </c>
      <c r="H2" s="550"/>
      <c r="I2" s="550"/>
      <c r="J2" s="550"/>
      <c r="K2" s="551" t="s">
        <v>26</v>
      </c>
      <c r="L2" s="552"/>
    </row>
    <row r="3" spans="1:12" ht="12.75">
      <c r="A3" s="266"/>
      <c r="B3" s="262"/>
      <c r="C3" s="549" t="s">
        <v>16</v>
      </c>
      <c r="D3" s="549"/>
      <c r="E3" s="549"/>
      <c r="F3" s="275"/>
      <c r="G3" s="549" t="s">
        <v>16</v>
      </c>
      <c r="H3" s="549"/>
      <c r="I3" s="549"/>
      <c r="J3" s="275"/>
      <c r="K3" s="542" t="s">
        <v>27</v>
      </c>
      <c r="L3" s="543"/>
    </row>
    <row r="4" spans="1:12" ht="33.75">
      <c r="A4" s="267"/>
      <c r="B4" s="263" t="s">
        <v>24</v>
      </c>
      <c r="C4" s="13" t="s">
        <v>17</v>
      </c>
      <c r="D4" s="13" t="s">
        <v>18</v>
      </c>
      <c r="E4" s="13" t="s">
        <v>22</v>
      </c>
      <c r="F4" s="274" t="s">
        <v>1</v>
      </c>
      <c r="G4" s="13" t="s">
        <v>17</v>
      </c>
      <c r="H4" s="13" t="s">
        <v>18</v>
      </c>
      <c r="I4" s="13" t="s">
        <v>22</v>
      </c>
      <c r="J4" s="13" t="s">
        <v>1</v>
      </c>
      <c r="K4" s="14" t="s">
        <v>17</v>
      </c>
      <c r="L4" s="272" t="s">
        <v>18</v>
      </c>
    </row>
    <row r="5" spans="1:12" ht="12.75">
      <c r="A5" s="266"/>
      <c r="B5" s="262"/>
      <c r="C5" s="547" t="s">
        <v>19</v>
      </c>
      <c r="D5" s="547"/>
      <c r="E5" s="547"/>
      <c r="F5" s="547"/>
      <c r="G5" s="547"/>
      <c r="H5" s="547"/>
      <c r="I5" s="547"/>
      <c r="J5" s="548"/>
      <c r="K5" s="544" t="s">
        <v>23</v>
      </c>
      <c r="L5" s="545"/>
    </row>
    <row r="6" spans="1:12" ht="12.75">
      <c r="A6" s="254" t="s">
        <v>21</v>
      </c>
      <c r="B6" s="264">
        <v>496</v>
      </c>
      <c r="C6" s="260">
        <v>55610</v>
      </c>
      <c r="D6" s="259">
        <v>55590</v>
      </c>
      <c r="E6" s="259">
        <v>20</v>
      </c>
      <c r="F6" s="259">
        <v>450</v>
      </c>
      <c r="G6" s="259">
        <v>54090</v>
      </c>
      <c r="H6" s="259">
        <v>54010</v>
      </c>
      <c r="I6" s="259">
        <v>80</v>
      </c>
      <c r="J6" s="245">
        <v>500</v>
      </c>
      <c r="K6" s="164">
        <f>((C6/G6)-1)*100</f>
        <v>2.8101312627103026</v>
      </c>
      <c r="L6" s="165">
        <f>((D6/H6)-1)*100</f>
        <v>2.9253841881133225</v>
      </c>
    </row>
    <row r="7" spans="1:12" ht="12.75">
      <c r="A7" s="255" t="s">
        <v>25</v>
      </c>
      <c r="B7" s="265"/>
      <c r="C7" s="246"/>
      <c r="D7" s="244"/>
      <c r="E7" s="244"/>
      <c r="F7" s="244"/>
      <c r="G7" s="244"/>
      <c r="H7" s="244"/>
      <c r="I7" s="244"/>
      <c r="J7" s="273"/>
      <c r="K7" s="164"/>
      <c r="L7" s="165"/>
    </row>
    <row r="8" spans="1:12" ht="12.75">
      <c r="A8" s="256" t="s">
        <v>3</v>
      </c>
      <c r="B8" s="250">
        <v>66</v>
      </c>
      <c r="C8" s="229">
        <v>70140</v>
      </c>
      <c r="D8" s="230">
        <v>70140</v>
      </c>
      <c r="E8" s="230">
        <v>0</v>
      </c>
      <c r="F8" s="230">
        <v>500</v>
      </c>
      <c r="G8" s="230">
        <v>65630</v>
      </c>
      <c r="H8" s="230">
        <v>65630</v>
      </c>
      <c r="I8" s="230">
        <v>0</v>
      </c>
      <c r="J8" s="231">
        <v>200</v>
      </c>
      <c r="K8" s="164">
        <f t="shared" ref="K8:K25" si="0">((C8/G8)-1)*100</f>
        <v>6.8718573822946771</v>
      </c>
      <c r="L8" s="165">
        <f t="shared" ref="L8:L25" si="1">((D8/H8)-1)*100</f>
        <v>6.8718573822946771</v>
      </c>
    </row>
    <row r="9" spans="1:12" ht="12.75">
      <c r="A9" s="257" t="s">
        <v>4</v>
      </c>
      <c r="B9" s="250">
        <v>63</v>
      </c>
      <c r="C9" s="229">
        <v>56780</v>
      </c>
      <c r="D9" s="230">
        <v>56710</v>
      </c>
      <c r="E9" s="230">
        <v>70</v>
      </c>
      <c r="F9" s="230">
        <v>450</v>
      </c>
      <c r="G9" s="230">
        <v>54500</v>
      </c>
      <c r="H9" s="230">
        <v>54190</v>
      </c>
      <c r="I9" s="230">
        <v>320</v>
      </c>
      <c r="J9" s="231">
        <v>1080</v>
      </c>
      <c r="K9" s="164">
        <f t="shared" si="0"/>
        <v>4.1834862385321081</v>
      </c>
      <c r="L9" s="165">
        <f t="shared" si="1"/>
        <v>4.6503044842221897</v>
      </c>
    </row>
    <row r="10" spans="1:12" ht="12.75">
      <c r="A10" s="257" t="s">
        <v>5</v>
      </c>
      <c r="B10" s="250">
        <v>196</v>
      </c>
      <c r="C10" s="229">
        <v>55490</v>
      </c>
      <c r="D10" s="230">
        <v>55470</v>
      </c>
      <c r="E10" s="230">
        <v>20</v>
      </c>
      <c r="F10" s="230">
        <v>540</v>
      </c>
      <c r="G10" s="230">
        <v>55080</v>
      </c>
      <c r="H10" s="230">
        <v>55010</v>
      </c>
      <c r="I10" s="230">
        <v>70</v>
      </c>
      <c r="J10" s="231">
        <v>610</v>
      </c>
      <c r="K10" s="164">
        <f t="shared" si="0"/>
        <v>0.74437182280320258</v>
      </c>
      <c r="L10" s="165">
        <f t="shared" si="1"/>
        <v>0.83621159789128985</v>
      </c>
    </row>
    <row r="11" spans="1:12" ht="12.75">
      <c r="A11" s="257" t="s">
        <v>6</v>
      </c>
      <c r="B11" s="250">
        <v>65</v>
      </c>
      <c r="C11" s="229">
        <v>50950</v>
      </c>
      <c r="D11" s="230">
        <v>50920</v>
      </c>
      <c r="E11" s="230">
        <v>30</v>
      </c>
      <c r="F11" s="230">
        <v>200</v>
      </c>
      <c r="G11" s="230">
        <v>49550</v>
      </c>
      <c r="H11" s="230">
        <v>49490</v>
      </c>
      <c r="I11" s="230">
        <v>60</v>
      </c>
      <c r="J11" s="231">
        <v>100</v>
      </c>
      <c r="K11" s="164">
        <f t="shared" si="0"/>
        <v>2.8254288597376442</v>
      </c>
      <c r="L11" s="165">
        <f t="shared" si="1"/>
        <v>2.8894726207314703</v>
      </c>
    </row>
    <row r="12" spans="1:12" ht="12.75">
      <c r="A12" s="256" t="s">
        <v>7</v>
      </c>
      <c r="B12" s="250">
        <v>50</v>
      </c>
      <c r="C12" s="229">
        <v>45830</v>
      </c>
      <c r="D12" s="230">
        <v>45830</v>
      </c>
      <c r="E12" s="230">
        <v>0</v>
      </c>
      <c r="F12" s="230">
        <v>260</v>
      </c>
      <c r="G12" s="230">
        <v>44110</v>
      </c>
      <c r="H12" s="230">
        <v>44090</v>
      </c>
      <c r="I12" s="230">
        <v>20</v>
      </c>
      <c r="J12" s="231">
        <v>110</v>
      </c>
      <c r="K12" s="164">
        <f t="shared" si="0"/>
        <v>3.8993425527091397</v>
      </c>
      <c r="L12" s="165">
        <f t="shared" si="1"/>
        <v>3.9464731231571681</v>
      </c>
    </row>
    <row r="13" spans="1:12" ht="12.75">
      <c r="A13" s="268" t="s">
        <v>10</v>
      </c>
      <c r="B13" s="250">
        <v>283</v>
      </c>
      <c r="C13" s="229">
        <v>56690</v>
      </c>
      <c r="D13" s="230">
        <v>56670</v>
      </c>
      <c r="E13" s="230">
        <v>10</v>
      </c>
      <c r="F13" s="230">
        <v>420</v>
      </c>
      <c r="G13" s="230">
        <v>55090</v>
      </c>
      <c r="H13" s="230">
        <v>55040</v>
      </c>
      <c r="I13" s="230">
        <v>50</v>
      </c>
      <c r="J13" s="231">
        <v>510</v>
      </c>
      <c r="K13" s="164">
        <f t="shared" si="0"/>
        <v>2.9043383554184121</v>
      </c>
      <c r="L13" s="165">
        <f t="shared" si="1"/>
        <v>2.9614825581395277</v>
      </c>
    </row>
    <row r="14" spans="1:12" ht="12.75">
      <c r="A14" s="269" t="s">
        <v>25</v>
      </c>
      <c r="B14" s="250"/>
      <c r="C14" s="229"/>
      <c r="D14" s="230"/>
      <c r="E14" s="230"/>
      <c r="F14" s="230"/>
      <c r="G14" s="230"/>
      <c r="H14" s="230"/>
      <c r="I14" s="230"/>
      <c r="J14" s="231"/>
      <c r="K14" s="164"/>
      <c r="L14" s="165"/>
    </row>
    <row r="15" spans="1:12" ht="12.75">
      <c r="A15" s="256" t="s">
        <v>3</v>
      </c>
      <c r="B15" s="250">
        <v>38</v>
      </c>
      <c r="C15" s="229">
        <v>69140</v>
      </c>
      <c r="D15" s="230">
        <v>69140</v>
      </c>
      <c r="E15" s="230">
        <v>0</v>
      </c>
      <c r="F15" s="230">
        <v>900</v>
      </c>
      <c r="G15" s="230">
        <v>66460</v>
      </c>
      <c r="H15" s="230">
        <v>66460</v>
      </c>
      <c r="I15" s="230">
        <v>0</v>
      </c>
      <c r="J15" s="231">
        <v>360</v>
      </c>
      <c r="K15" s="164">
        <f t="shared" si="0"/>
        <v>4.0325007523322354</v>
      </c>
      <c r="L15" s="165">
        <f t="shared" si="1"/>
        <v>4.0325007523322354</v>
      </c>
    </row>
    <row r="16" spans="1:12" ht="12.75">
      <c r="A16" s="257" t="s">
        <v>4</v>
      </c>
      <c r="B16" s="250">
        <v>29</v>
      </c>
      <c r="C16" s="229">
        <v>58320</v>
      </c>
      <c r="D16" s="230">
        <v>58290</v>
      </c>
      <c r="E16" s="230">
        <v>30</v>
      </c>
      <c r="F16" s="230">
        <v>140</v>
      </c>
      <c r="G16" s="230">
        <v>54470</v>
      </c>
      <c r="H16" s="230">
        <v>54240</v>
      </c>
      <c r="I16" s="230">
        <v>240</v>
      </c>
      <c r="J16" s="231">
        <v>1140</v>
      </c>
      <c r="K16" s="164">
        <f t="shared" si="0"/>
        <v>7.0681108867266307</v>
      </c>
      <c r="L16" s="165">
        <f t="shared" si="1"/>
        <v>7.4668141592920456</v>
      </c>
    </row>
    <row r="17" spans="1:12" ht="12.75">
      <c r="A17" s="257" t="s">
        <v>5</v>
      </c>
      <c r="B17" s="250">
        <v>122</v>
      </c>
      <c r="C17" s="229">
        <v>55550</v>
      </c>
      <c r="D17" s="230">
        <v>55530</v>
      </c>
      <c r="E17" s="230">
        <v>20</v>
      </c>
      <c r="F17" s="230">
        <v>430</v>
      </c>
      <c r="G17" s="230">
        <v>54940</v>
      </c>
      <c r="H17" s="230">
        <v>54890</v>
      </c>
      <c r="I17" s="230">
        <v>50</v>
      </c>
      <c r="J17" s="231">
        <v>600</v>
      </c>
      <c r="K17" s="164">
        <f t="shared" si="0"/>
        <v>1.1103021477975927</v>
      </c>
      <c r="L17" s="165">
        <f t="shared" si="1"/>
        <v>1.1659683002368304</v>
      </c>
    </row>
    <row r="18" spans="1:12" ht="12.75">
      <c r="A18" s="257" t="s">
        <v>6</v>
      </c>
      <c r="B18" s="250">
        <v>42</v>
      </c>
      <c r="C18" s="229">
        <v>52450</v>
      </c>
      <c r="D18" s="230">
        <v>52450</v>
      </c>
      <c r="E18" s="230">
        <v>0</v>
      </c>
      <c r="F18" s="230">
        <v>50</v>
      </c>
      <c r="G18" s="230">
        <v>50930</v>
      </c>
      <c r="H18" s="230">
        <v>50930</v>
      </c>
      <c r="I18" s="230">
        <v>10</v>
      </c>
      <c r="J18" s="231">
        <v>20</v>
      </c>
      <c r="K18" s="164">
        <f t="shared" si="0"/>
        <v>2.9844885136461885</v>
      </c>
      <c r="L18" s="165">
        <f t="shared" si="1"/>
        <v>2.9844885136461885</v>
      </c>
    </row>
    <row r="19" spans="1:12" ht="12.75">
      <c r="A19" s="254" t="s">
        <v>11</v>
      </c>
      <c r="B19" s="250">
        <v>213</v>
      </c>
      <c r="C19" s="229">
        <v>54130</v>
      </c>
      <c r="D19" s="230">
        <v>54100</v>
      </c>
      <c r="E19" s="230">
        <v>30</v>
      </c>
      <c r="F19" s="230">
        <v>500</v>
      </c>
      <c r="G19" s="230">
        <v>52700</v>
      </c>
      <c r="H19" s="230">
        <v>52580</v>
      </c>
      <c r="I19" s="230">
        <v>130</v>
      </c>
      <c r="J19" s="231">
        <v>500</v>
      </c>
      <c r="K19" s="164">
        <f t="shared" si="0"/>
        <v>2.7134724857684978</v>
      </c>
      <c r="L19" s="165">
        <f t="shared" si="1"/>
        <v>2.8908330163560203</v>
      </c>
    </row>
    <row r="20" spans="1:12" ht="12.75">
      <c r="A20" s="270" t="s">
        <v>25</v>
      </c>
      <c r="B20" s="250"/>
      <c r="C20" s="229"/>
      <c r="D20" s="230"/>
      <c r="E20" s="230"/>
      <c r="F20" s="230"/>
      <c r="G20" s="230"/>
      <c r="H20" s="230"/>
      <c r="I20" s="230"/>
      <c r="J20" s="231"/>
      <c r="K20" s="164"/>
      <c r="L20" s="165"/>
    </row>
    <row r="21" spans="1:12" ht="12.75">
      <c r="A21" s="256" t="s">
        <v>3</v>
      </c>
      <c r="B21" s="250">
        <v>28</v>
      </c>
      <c r="C21" s="229">
        <v>71400</v>
      </c>
      <c r="D21" s="230">
        <v>71400</v>
      </c>
      <c r="E21" s="230">
        <v>0</v>
      </c>
      <c r="F21" s="230">
        <v>0</v>
      </c>
      <c r="G21" s="230">
        <v>64590</v>
      </c>
      <c r="H21" s="230">
        <v>64590</v>
      </c>
      <c r="I21" s="230">
        <v>0</v>
      </c>
      <c r="J21" s="231">
        <v>0</v>
      </c>
      <c r="K21" s="164">
        <f t="shared" si="0"/>
        <v>10.54342777519739</v>
      </c>
      <c r="L21" s="165">
        <f t="shared" si="1"/>
        <v>10.54342777519739</v>
      </c>
    </row>
    <row r="22" spans="1:12" ht="12.75">
      <c r="A22" s="257" t="s">
        <v>4</v>
      </c>
      <c r="B22" s="250">
        <v>34</v>
      </c>
      <c r="C22" s="229">
        <v>55500</v>
      </c>
      <c r="D22" s="230">
        <v>55390</v>
      </c>
      <c r="E22" s="230">
        <v>110</v>
      </c>
      <c r="F22" s="230">
        <v>720</v>
      </c>
      <c r="G22" s="230">
        <v>54530</v>
      </c>
      <c r="H22" s="230">
        <v>54150</v>
      </c>
      <c r="I22" s="230">
        <v>380</v>
      </c>
      <c r="J22" s="231">
        <v>1030</v>
      </c>
      <c r="K22" s="164">
        <f t="shared" si="0"/>
        <v>1.7788373372455535</v>
      </c>
      <c r="L22" s="165">
        <f t="shared" si="1"/>
        <v>2.2899353647276133</v>
      </c>
    </row>
    <row r="23" spans="1:12" ht="12.75">
      <c r="A23" s="257" t="s">
        <v>5</v>
      </c>
      <c r="B23" s="250">
        <v>74</v>
      </c>
      <c r="C23" s="229">
        <v>55390</v>
      </c>
      <c r="D23" s="230">
        <v>55380</v>
      </c>
      <c r="E23" s="230">
        <v>10</v>
      </c>
      <c r="F23" s="230">
        <v>720</v>
      </c>
      <c r="G23" s="230">
        <v>55310</v>
      </c>
      <c r="H23" s="230">
        <v>55210</v>
      </c>
      <c r="I23" s="230">
        <v>110</v>
      </c>
      <c r="J23" s="231">
        <v>630</v>
      </c>
      <c r="K23" s="164">
        <f t="shared" si="0"/>
        <v>0.1446393057313422</v>
      </c>
      <c r="L23" s="165">
        <f t="shared" si="1"/>
        <v>0.30791523274769084</v>
      </c>
    </row>
    <row r="24" spans="1:12" ht="12.75">
      <c r="A24" s="257" t="s">
        <v>6</v>
      </c>
      <c r="B24" s="250">
        <v>23</v>
      </c>
      <c r="C24" s="229">
        <v>48060</v>
      </c>
      <c r="D24" s="230">
        <v>47970</v>
      </c>
      <c r="E24" s="230">
        <v>90</v>
      </c>
      <c r="F24" s="230">
        <v>480</v>
      </c>
      <c r="G24" s="230">
        <v>46890</v>
      </c>
      <c r="H24" s="230">
        <v>46710</v>
      </c>
      <c r="I24" s="230">
        <v>170</v>
      </c>
      <c r="J24" s="231">
        <v>240</v>
      </c>
      <c r="K24" s="164">
        <f t="shared" si="0"/>
        <v>2.4952015355086399</v>
      </c>
      <c r="L24" s="165">
        <f t="shared" si="1"/>
        <v>2.6974951830443183</v>
      </c>
    </row>
    <row r="25" spans="1:12" ht="12.75">
      <c r="A25" s="271" t="s">
        <v>7</v>
      </c>
      <c r="B25" s="251">
        <v>35</v>
      </c>
      <c r="C25" s="232">
        <v>41870</v>
      </c>
      <c r="D25" s="233">
        <v>41870</v>
      </c>
      <c r="E25" s="233">
        <v>0</v>
      </c>
      <c r="F25" s="233">
        <v>380</v>
      </c>
      <c r="G25" s="233">
        <v>40890</v>
      </c>
      <c r="H25" s="233">
        <v>40860</v>
      </c>
      <c r="I25" s="233">
        <v>30</v>
      </c>
      <c r="J25" s="234">
        <v>140</v>
      </c>
      <c r="K25" s="166">
        <f t="shared" si="0"/>
        <v>2.3966740034238265</v>
      </c>
      <c r="L25" s="167">
        <f t="shared" si="1"/>
        <v>2.4718551150269219</v>
      </c>
    </row>
    <row r="26" spans="1:12" ht="12" customHeight="1">
      <c r="A26" s="169" t="s">
        <v>20</v>
      </c>
    </row>
    <row r="27" spans="1:12" ht="12" customHeight="1">
      <c r="A27" s="118" t="s">
        <v>52</v>
      </c>
    </row>
    <row r="28" spans="1:12" ht="12" customHeight="1">
      <c r="A28" s="119" t="s">
        <v>50</v>
      </c>
    </row>
    <row r="29" spans="1:12" ht="12" customHeight="1">
      <c r="A29" s="120" t="s">
        <v>51</v>
      </c>
    </row>
  </sheetData>
  <mergeCells count="9">
    <mergeCell ref="K3:L3"/>
    <mergeCell ref="K5:L5"/>
    <mergeCell ref="A1:L1"/>
    <mergeCell ref="C5:J5"/>
    <mergeCell ref="C3:E3"/>
    <mergeCell ref="C2:F2"/>
    <mergeCell ref="K2:L2"/>
    <mergeCell ref="G2:J2"/>
    <mergeCell ref="G3:I3"/>
  </mergeCells>
  <pageMargins left="0.05" right="0.05" top="0.5" bottom="0.5" header="0" footer="0"/>
  <pageSetup orientation="portrait" horizontalDpi="300" verticalDpi="300" r:id="rId1"/>
  <headerFooter>
    <oddHeader>Tabell 15, Identiske AAF-medlemmer 2017 og 2018 - Heltidsekvivalenter - minus HK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0" zoomScaleNormal="80" workbookViewId="0">
      <selection activeCell="O12" sqref="O12"/>
    </sheetView>
  </sheetViews>
  <sheetFormatPr baseColWidth="10" defaultRowHeight="12" customHeight="1"/>
  <cols>
    <col min="1" max="1" width="56.85546875" style="1" customWidth="1"/>
    <col min="2" max="4" width="7.7109375" bestFit="1" customWidth="1"/>
    <col min="5" max="5" width="9.85546875" customWidth="1"/>
    <col min="6" max="6" width="8.7109375" bestFit="1" customWidth="1"/>
    <col min="7" max="8" width="7.7109375" bestFit="1" customWidth="1"/>
    <col min="9" max="9" width="10.28515625" customWidth="1"/>
    <col min="10" max="10" width="8.7109375" bestFit="1" customWidth="1"/>
  </cols>
  <sheetData>
    <row r="1" spans="1:12" ht="12" customHeight="1">
      <c r="A1" s="554" t="s">
        <v>33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</row>
    <row r="2" spans="1:12" ht="12" customHeight="1">
      <c r="A2" s="15"/>
      <c r="B2" s="223"/>
      <c r="C2" s="556">
        <v>2018</v>
      </c>
      <c r="D2" s="556"/>
      <c r="E2" s="556"/>
      <c r="F2" s="556"/>
      <c r="G2" s="555">
        <v>2017</v>
      </c>
      <c r="H2" s="556"/>
      <c r="I2" s="556"/>
      <c r="J2" s="556"/>
      <c r="K2" s="563" t="s">
        <v>26</v>
      </c>
      <c r="L2" s="564"/>
    </row>
    <row r="3" spans="1:12" ht="12.75">
      <c r="A3" s="16"/>
      <c r="B3" s="224"/>
      <c r="C3" s="557" t="s">
        <v>16</v>
      </c>
      <c r="D3" s="557"/>
      <c r="E3" s="557"/>
      <c r="F3" s="276"/>
      <c r="G3" s="557" t="s">
        <v>16</v>
      </c>
      <c r="H3" s="557"/>
      <c r="I3" s="557"/>
      <c r="J3" s="277"/>
      <c r="K3" s="558" t="s">
        <v>27</v>
      </c>
      <c r="L3" s="559"/>
    </row>
    <row r="4" spans="1:12" ht="33.75" customHeight="1">
      <c r="A4" s="17"/>
      <c r="B4" s="225" t="s">
        <v>24</v>
      </c>
      <c r="C4" s="18" t="s">
        <v>17</v>
      </c>
      <c r="D4" s="18" t="s">
        <v>18</v>
      </c>
      <c r="E4" s="18" t="s">
        <v>22</v>
      </c>
      <c r="F4" s="18" t="s">
        <v>1</v>
      </c>
      <c r="G4" s="18" t="s">
        <v>17</v>
      </c>
      <c r="H4" s="18" t="s">
        <v>18</v>
      </c>
      <c r="I4" s="18" t="s">
        <v>22</v>
      </c>
      <c r="J4" s="18" t="s">
        <v>1</v>
      </c>
      <c r="K4" s="19" t="s">
        <v>17</v>
      </c>
      <c r="L4" s="226" t="s">
        <v>18</v>
      </c>
    </row>
    <row r="5" spans="1:12" ht="12.75">
      <c r="A5" s="16"/>
      <c r="B5" s="224"/>
      <c r="C5" s="560" t="s">
        <v>19</v>
      </c>
      <c r="D5" s="560"/>
      <c r="E5" s="560"/>
      <c r="F5" s="560"/>
      <c r="G5" s="560"/>
      <c r="H5" s="560"/>
      <c r="I5" s="560"/>
      <c r="J5" s="561"/>
      <c r="K5" s="562" t="s">
        <v>23</v>
      </c>
      <c r="L5" s="561"/>
    </row>
    <row r="6" spans="1:12" ht="12.75">
      <c r="A6" s="75" t="s">
        <v>21</v>
      </c>
      <c r="B6" s="178">
        <v>450</v>
      </c>
      <c r="C6" s="229">
        <v>56100</v>
      </c>
      <c r="D6" s="230">
        <v>56080</v>
      </c>
      <c r="E6" s="230">
        <v>20</v>
      </c>
      <c r="F6" s="231">
        <v>470</v>
      </c>
      <c r="G6" s="229">
        <v>54580</v>
      </c>
      <c r="H6" s="230">
        <v>54490</v>
      </c>
      <c r="I6" s="230">
        <v>80</v>
      </c>
      <c r="J6" s="231">
        <v>520</v>
      </c>
      <c r="K6" s="227">
        <f>((C6/G6)-1)*100</f>
        <v>2.7849028948332633</v>
      </c>
      <c r="L6" s="196">
        <f>((D6/H6)-1)*100</f>
        <v>2.9179665993760429</v>
      </c>
    </row>
    <row r="7" spans="1:12" ht="12.75">
      <c r="A7" s="77" t="s">
        <v>25</v>
      </c>
      <c r="B7" s="178"/>
      <c r="C7" s="229"/>
      <c r="D7" s="230"/>
      <c r="E7" s="230"/>
      <c r="F7" s="231"/>
      <c r="G7" s="229"/>
      <c r="H7" s="230"/>
      <c r="I7" s="230"/>
      <c r="J7" s="231"/>
      <c r="K7" s="227"/>
      <c r="L7" s="196"/>
    </row>
    <row r="8" spans="1:12" ht="12.75">
      <c r="A8" s="78" t="s">
        <v>3</v>
      </c>
      <c r="B8" s="178">
        <v>61</v>
      </c>
      <c r="C8" s="229">
        <v>69220</v>
      </c>
      <c r="D8" s="230">
        <v>69220</v>
      </c>
      <c r="E8" s="230">
        <v>0</v>
      </c>
      <c r="F8" s="231">
        <v>510</v>
      </c>
      <c r="G8" s="229">
        <v>65610</v>
      </c>
      <c r="H8" s="230">
        <v>65610</v>
      </c>
      <c r="I8" s="230">
        <v>0</v>
      </c>
      <c r="J8" s="231">
        <v>200</v>
      </c>
      <c r="K8" s="227">
        <f t="shared" ref="K8:K23" si="0">((C8/G8)-1)*100</f>
        <v>5.5022100289590092</v>
      </c>
      <c r="L8" s="196">
        <f t="shared" ref="L8:L23" si="1">((D8/H8)-1)*100</f>
        <v>5.5022100289590092</v>
      </c>
    </row>
    <row r="9" spans="1:12" ht="12.75">
      <c r="A9" s="79" t="s">
        <v>4</v>
      </c>
      <c r="B9" s="178">
        <v>62</v>
      </c>
      <c r="C9" s="229">
        <v>56810</v>
      </c>
      <c r="D9" s="230">
        <v>56740</v>
      </c>
      <c r="E9" s="230">
        <v>70</v>
      </c>
      <c r="F9" s="231">
        <v>460</v>
      </c>
      <c r="G9" s="229">
        <v>54520</v>
      </c>
      <c r="H9" s="230">
        <v>54200</v>
      </c>
      <c r="I9" s="230">
        <v>320</v>
      </c>
      <c r="J9" s="231">
        <v>1090</v>
      </c>
      <c r="K9" s="227">
        <f t="shared" si="0"/>
        <v>4.2002934702861427</v>
      </c>
      <c r="L9" s="196">
        <f t="shared" si="1"/>
        <v>4.6863468634686267</v>
      </c>
    </row>
    <row r="10" spans="1:12" ht="12.75">
      <c r="A10" s="79" t="s">
        <v>5</v>
      </c>
      <c r="B10" s="178">
        <v>181</v>
      </c>
      <c r="C10" s="229">
        <v>56140</v>
      </c>
      <c r="D10" s="230">
        <v>56120</v>
      </c>
      <c r="E10" s="230">
        <v>20</v>
      </c>
      <c r="F10" s="231">
        <v>560</v>
      </c>
      <c r="G10" s="229">
        <v>55340</v>
      </c>
      <c r="H10" s="230">
        <v>55270</v>
      </c>
      <c r="I10" s="230">
        <v>70</v>
      </c>
      <c r="J10" s="231">
        <v>630</v>
      </c>
      <c r="K10" s="227">
        <f t="shared" si="0"/>
        <v>1.4456089627755686</v>
      </c>
      <c r="L10" s="196">
        <f t="shared" si="1"/>
        <v>1.5379048308304721</v>
      </c>
    </row>
    <row r="11" spans="1:12" ht="12.75">
      <c r="A11" s="79" t="s">
        <v>6</v>
      </c>
      <c r="B11" s="178">
        <v>60</v>
      </c>
      <c r="C11" s="229">
        <v>51490</v>
      </c>
      <c r="D11" s="230">
        <v>51480</v>
      </c>
      <c r="E11" s="230">
        <v>10</v>
      </c>
      <c r="F11" s="231">
        <v>200</v>
      </c>
      <c r="G11" s="229">
        <v>50050</v>
      </c>
      <c r="H11" s="230">
        <v>50000</v>
      </c>
      <c r="I11" s="230">
        <v>50</v>
      </c>
      <c r="J11" s="231">
        <v>80</v>
      </c>
      <c r="K11" s="227">
        <f t="shared" si="0"/>
        <v>2.877122877122873</v>
      </c>
      <c r="L11" s="196">
        <f t="shared" si="1"/>
        <v>2.9600000000000071</v>
      </c>
    </row>
    <row r="12" spans="1:12" ht="12.75">
      <c r="A12" s="78" t="s">
        <v>7</v>
      </c>
      <c r="B12" s="178">
        <v>42</v>
      </c>
      <c r="C12" s="229">
        <v>45260</v>
      </c>
      <c r="D12" s="230">
        <v>45260</v>
      </c>
      <c r="E12" s="230">
        <v>0</v>
      </c>
      <c r="F12" s="231">
        <v>290</v>
      </c>
      <c r="G12" s="229">
        <v>44590</v>
      </c>
      <c r="H12" s="230">
        <v>44560</v>
      </c>
      <c r="I12" s="230">
        <v>20</v>
      </c>
      <c r="J12" s="231">
        <v>120</v>
      </c>
      <c r="K12" s="227">
        <f t="shared" si="0"/>
        <v>1.502579053599451</v>
      </c>
      <c r="L12" s="196">
        <f t="shared" si="1"/>
        <v>1.570915619389579</v>
      </c>
    </row>
    <row r="13" spans="1:12" ht="12.75">
      <c r="A13" s="80" t="s">
        <v>10</v>
      </c>
      <c r="B13" s="178">
        <v>267</v>
      </c>
      <c r="C13" s="229">
        <v>56720</v>
      </c>
      <c r="D13" s="230">
        <v>56710</v>
      </c>
      <c r="E13" s="230">
        <v>10</v>
      </c>
      <c r="F13" s="231">
        <v>420</v>
      </c>
      <c r="G13" s="229">
        <v>55280</v>
      </c>
      <c r="H13" s="230">
        <v>55230</v>
      </c>
      <c r="I13" s="230">
        <v>50</v>
      </c>
      <c r="J13" s="231">
        <v>510</v>
      </c>
      <c r="K13" s="227">
        <f t="shared" si="0"/>
        <v>2.6049204052098318</v>
      </c>
      <c r="L13" s="196">
        <f t="shared" si="1"/>
        <v>2.6797030599311933</v>
      </c>
    </row>
    <row r="14" spans="1:12" ht="12.75">
      <c r="A14" s="81" t="s">
        <v>25</v>
      </c>
      <c r="B14" s="178"/>
      <c r="C14" s="229"/>
      <c r="D14" s="230"/>
      <c r="E14" s="230"/>
      <c r="F14" s="231"/>
      <c r="G14" s="229"/>
      <c r="H14" s="230"/>
      <c r="I14" s="230"/>
      <c r="J14" s="231"/>
      <c r="K14" s="227"/>
      <c r="L14" s="196"/>
    </row>
    <row r="15" spans="1:12" ht="12.75">
      <c r="A15" s="78" t="s">
        <v>3</v>
      </c>
      <c r="B15" s="178">
        <v>34</v>
      </c>
      <c r="C15" s="229">
        <v>68180</v>
      </c>
      <c r="D15" s="230">
        <v>68180</v>
      </c>
      <c r="E15" s="230">
        <v>0</v>
      </c>
      <c r="F15" s="231">
        <v>910</v>
      </c>
      <c r="G15" s="229">
        <v>66320</v>
      </c>
      <c r="H15" s="230">
        <v>66320</v>
      </c>
      <c r="I15" s="230">
        <v>0</v>
      </c>
      <c r="J15" s="231">
        <v>360</v>
      </c>
      <c r="K15" s="227">
        <f t="shared" si="0"/>
        <v>2.8045838359469277</v>
      </c>
      <c r="L15" s="196">
        <f t="shared" si="1"/>
        <v>2.8045838359469277</v>
      </c>
    </row>
    <row r="16" spans="1:12" ht="12.75">
      <c r="A16" s="79" t="s">
        <v>4</v>
      </c>
      <c r="B16" s="178">
        <v>28</v>
      </c>
      <c r="C16" s="229">
        <v>58400</v>
      </c>
      <c r="D16" s="230">
        <v>58370</v>
      </c>
      <c r="E16" s="230">
        <v>30</v>
      </c>
      <c r="F16" s="231">
        <v>140</v>
      </c>
      <c r="G16" s="229">
        <v>54500</v>
      </c>
      <c r="H16" s="230">
        <v>54260</v>
      </c>
      <c r="I16" s="230">
        <v>240</v>
      </c>
      <c r="J16" s="231">
        <v>1160</v>
      </c>
      <c r="K16" s="227">
        <f t="shared" si="0"/>
        <v>7.1559633027522995</v>
      </c>
      <c r="L16" s="196">
        <f t="shared" si="1"/>
        <v>7.5746406192406912</v>
      </c>
    </row>
    <row r="17" spans="1:12" ht="12.75">
      <c r="A17" s="79" t="s">
        <v>5</v>
      </c>
      <c r="B17" s="178">
        <v>118</v>
      </c>
      <c r="C17" s="229">
        <v>55830</v>
      </c>
      <c r="D17" s="230">
        <v>55800</v>
      </c>
      <c r="E17" s="230">
        <v>20</v>
      </c>
      <c r="F17" s="231">
        <v>440</v>
      </c>
      <c r="G17" s="229">
        <v>55030</v>
      </c>
      <c r="H17" s="230">
        <v>54980</v>
      </c>
      <c r="I17" s="230">
        <v>50</v>
      </c>
      <c r="J17" s="231">
        <v>620</v>
      </c>
      <c r="K17" s="227">
        <f t="shared" si="0"/>
        <v>1.4537524986371064</v>
      </c>
      <c r="L17" s="196">
        <f t="shared" si="1"/>
        <v>1.4914514368861376</v>
      </c>
    </row>
    <row r="18" spans="1:12" ht="12.75">
      <c r="A18" s="79" t="s">
        <v>6</v>
      </c>
      <c r="B18" s="178">
        <v>41</v>
      </c>
      <c r="C18" s="229">
        <v>52630</v>
      </c>
      <c r="D18" s="230">
        <v>52630</v>
      </c>
      <c r="E18" s="230">
        <v>0</v>
      </c>
      <c r="F18" s="231">
        <v>50</v>
      </c>
      <c r="G18" s="229">
        <v>51110</v>
      </c>
      <c r="H18" s="230">
        <v>51100</v>
      </c>
      <c r="I18" s="230">
        <v>10</v>
      </c>
      <c r="J18" s="231">
        <v>20</v>
      </c>
      <c r="K18" s="227">
        <f t="shared" si="0"/>
        <v>2.9739776951672958</v>
      </c>
      <c r="L18" s="196">
        <f t="shared" si="1"/>
        <v>2.994129158512715</v>
      </c>
    </row>
    <row r="19" spans="1:12" ht="12.75">
      <c r="A19" s="75" t="s">
        <v>11</v>
      </c>
      <c r="B19" s="178">
        <v>183</v>
      </c>
      <c r="C19" s="229">
        <v>55200</v>
      </c>
      <c r="D19" s="230">
        <v>55170</v>
      </c>
      <c r="E19" s="230">
        <v>30</v>
      </c>
      <c r="F19" s="231">
        <v>540</v>
      </c>
      <c r="G19" s="229">
        <v>53550</v>
      </c>
      <c r="H19" s="230">
        <v>53410</v>
      </c>
      <c r="I19" s="230">
        <v>130</v>
      </c>
      <c r="J19" s="231">
        <v>530</v>
      </c>
      <c r="K19" s="227">
        <f t="shared" si="0"/>
        <v>3.0812324929971879</v>
      </c>
      <c r="L19" s="196">
        <f t="shared" si="1"/>
        <v>3.2952630593521715</v>
      </c>
    </row>
    <row r="20" spans="1:12" ht="12.75">
      <c r="A20" s="73" t="s">
        <v>25</v>
      </c>
      <c r="B20" s="178"/>
      <c r="C20" s="229"/>
      <c r="D20" s="230"/>
      <c r="E20" s="230"/>
      <c r="F20" s="231"/>
      <c r="G20" s="229"/>
      <c r="H20" s="230"/>
      <c r="I20" s="230"/>
      <c r="J20" s="231"/>
      <c r="K20" s="227"/>
      <c r="L20" s="196"/>
    </row>
    <row r="21" spans="1:12" ht="12.75">
      <c r="A21" s="78" t="s">
        <v>3</v>
      </c>
      <c r="B21" s="178">
        <v>27</v>
      </c>
      <c r="C21" s="229">
        <v>70540</v>
      </c>
      <c r="D21" s="230">
        <v>70540</v>
      </c>
      <c r="E21" s="230">
        <v>0</v>
      </c>
      <c r="F21" s="231">
        <v>0</v>
      </c>
      <c r="G21" s="229">
        <v>64710</v>
      </c>
      <c r="H21" s="230">
        <v>64710</v>
      </c>
      <c r="I21" s="230">
        <v>0</v>
      </c>
      <c r="J21" s="231">
        <v>0</v>
      </c>
      <c r="K21" s="227">
        <f t="shared" si="0"/>
        <v>9.0094266728480967</v>
      </c>
      <c r="L21" s="196">
        <f t="shared" si="1"/>
        <v>9.0094266728480967</v>
      </c>
    </row>
    <row r="22" spans="1:12" ht="12.75">
      <c r="A22" s="79" t="s">
        <v>4</v>
      </c>
      <c r="B22" s="178">
        <v>34</v>
      </c>
      <c r="C22" s="229">
        <v>55500</v>
      </c>
      <c r="D22" s="230">
        <v>55390</v>
      </c>
      <c r="E22" s="230">
        <v>110</v>
      </c>
      <c r="F22" s="231">
        <v>720</v>
      </c>
      <c r="G22" s="229">
        <v>54530</v>
      </c>
      <c r="H22" s="230">
        <v>54150</v>
      </c>
      <c r="I22" s="230">
        <v>380</v>
      </c>
      <c r="J22" s="231">
        <v>1030</v>
      </c>
      <c r="K22" s="227">
        <f t="shared" si="0"/>
        <v>1.7788373372455535</v>
      </c>
      <c r="L22" s="196">
        <f t="shared" si="1"/>
        <v>2.2899353647276133</v>
      </c>
    </row>
    <row r="23" spans="1:12" ht="12.75">
      <c r="A23" s="173" t="s">
        <v>5</v>
      </c>
      <c r="B23" s="179">
        <v>63</v>
      </c>
      <c r="C23" s="232">
        <v>56720</v>
      </c>
      <c r="D23" s="233">
        <v>56710</v>
      </c>
      <c r="E23" s="233">
        <v>10</v>
      </c>
      <c r="F23" s="234">
        <v>780</v>
      </c>
      <c r="G23" s="232">
        <v>55920</v>
      </c>
      <c r="H23" s="233">
        <v>55810</v>
      </c>
      <c r="I23" s="233">
        <v>120</v>
      </c>
      <c r="J23" s="234">
        <v>670</v>
      </c>
      <c r="K23" s="228">
        <f t="shared" si="0"/>
        <v>1.4306151645207432</v>
      </c>
      <c r="L23" s="197">
        <f t="shared" si="1"/>
        <v>1.6126142268410693</v>
      </c>
    </row>
    <row r="24" spans="1:12" ht="12" customHeight="1">
      <c r="A24" s="115" t="s">
        <v>20</v>
      </c>
    </row>
    <row r="25" spans="1:12" ht="12" customHeight="1">
      <c r="A25" s="116" t="s">
        <v>49</v>
      </c>
    </row>
    <row r="26" spans="1:12" ht="12" customHeight="1">
      <c r="A26" s="116" t="s">
        <v>50</v>
      </c>
    </row>
    <row r="27" spans="1:12" ht="12" customHeight="1">
      <c r="A27" s="117" t="s">
        <v>51</v>
      </c>
    </row>
  </sheetData>
  <mergeCells count="9">
    <mergeCell ref="A1:L1"/>
    <mergeCell ref="G2:J2"/>
    <mergeCell ref="G3:I3"/>
    <mergeCell ref="K3:L3"/>
    <mergeCell ref="C5:J5"/>
    <mergeCell ref="K5:L5"/>
    <mergeCell ref="C3:E3"/>
    <mergeCell ref="C2:F2"/>
    <mergeCell ref="K2:L2"/>
  </mergeCells>
  <pageMargins left="0.05" right="0.05" top="0.5" bottom="0.5" header="0" footer="0"/>
  <pageSetup orientation="portrait" horizontalDpi="300" verticalDpi="300" r:id="rId1"/>
  <headerFooter>
    <oddHeader>Tabell 16, Identiske AAF-medlemmer 2017 og 2018 - Heltidsansatte - minus HK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0" zoomScaleNormal="80" workbookViewId="0">
      <selection activeCell="O14" sqref="O14"/>
    </sheetView>
  </sheetViews>
  <sheetFormatPr baseColWidth="10" defaultRowHeight="12" customHeight="1"/>
  <cols>
    <col min="1" max="1" width="60.5703125" style="1" customWidth="1"/>
    <col min="2" max="4" width="7.7109375" bestFit="1" customWidth="1"/>
    <col min="5" max="5" width="11" customWidth="1"/>
    <col min="6" max="7" width="8.7109375" bestFit="1" customWidth="1"/>
    <col min="8" max="9" width="7.7109375" bestFit="1" customWidth="1"/>
    <col min="10" max="10" width="7.5703125" customWidth="1"/>
    <col min="11" max="12" width="8.7109375" bestFit="1" customWidth="1"/>
  </cols>
  <sheetData>
    <row r="1" spans="1:12" ht="12" customHeight="1">
      <c r="A1" s="565" t="s">
        <v>34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</row>
    <row r="2" spans="1:12" ht="12.75">
      <c r="A2" s="20"/>
      <c r="B2" s="210"/>
      <c r="C2" s="567">
        <v>2018</v>
      </c>
      <c r="D2" s="567"/>
      <c r="E2" s="567"/>
      <c r="F2" s="567"/>
      <c r="G2" s="566">
        <v>2017</v>
      </c>
      <c r="H2" s="567"/>
      <c r="I2" s="567"/>
      <c r="J2" s="567"/>
      <c r="K2" s="575" t="s">
        <v>26</v>
      </c>
      <c r="L2" s="576"/>
    </row>
    <row r="3" spans="1:12" ht="12.75">
      <c r="A3" s="21"/>
      <c r="B3" s="211"/>
      <c r="C3" s="568" t="s">
        <v>16</v>
      </c>
      <c r="D3" s="568"/>
      <c r="E3" s="568"/>
      <c r="F3" s="278"/>
      <c r="G3" s="568" t="s">
        <v>16</v>
      </c>
      <c r="H3" s="568"/>
      <c r="I3" s="568"/>
      <c r="J3" s="279"/>
      <c r="K3" s="569" t="s">
        <v>27</v>
      </c>
      <c r="L3" s="570"/>
    </row>
    <row r="4" spans="1:12" ht="33.75">
      <c r="A4" s="22"/>
      <c r="B4" s="212" t="s">
        <v>24</v>
      </c>
      <c r="C4" s="23" t="s">
        <v>17</v>
      </c>
      <c r="D4" s="23" t="s">
        <v>18</v>
      </c>
      <c r="E4" s="23" t="s">
        <v>22</v>
      </c>
      <c r="F4" s="23" t="s">
        <v>1</v>
      </c>
      <c r="G4" s="23" t="s">
        <v>17</v>
      </c>
      <c r="H4" s="23" t="s">
        <v>18</v>
      </c>
      <c r="I4" s="23" t="s">
        <v>22</v>
      </c>
      <c r="J4" s="23" t="s">
        <v>1</v>
      </c>
      <c r="K4" s="24" t="s">
        <v>17</v>
      </c>
      <c r="L4" s="220" t="s">
        <v>18</v>
      </c>
    </row>
    <row r="5" spans="1:12" ht="12.75">
      <c r="A5" s="21"/>
      <c r="B5" s="213"/>
      <c r="C5" s="573" t="s">
        <v>19</v>
      </c>
      <c r="D5" s="573"/>
      <c r="E5" s="573"/>
      <c r="F5" s="573"/>
      <c r="G5" s="573"/>
      <c r="H5" s="573"/>
      <c r="I5" s="573"/>
      <c r="J5" s="574"/>
      <c r="K5" s="571" t="s">
        <v>23</v>
      </c>
      <c r="L5" s="572"/>
    </row>
    <row r="6" spans="1:12" ht="12.75">
      <c r="A6" s="200" t="s">
        <v>21</v>
      </c>
      <c r="B6" s="214">
        <v>864</v>
      </c>
      <c r="C6" s="235">
        <v>49650</v>
      </c>
      <c r="D6" s="236">
        <v>49620</v>
      </c>
      <c r="E6" s="236">
        <v>40</v>
      </c>
      <c r="F6" s="237">
        <v>760</v>
      </c>
      <c r="G6" s="235">
        <v>48190</v>
      </c>
      <c r="H6" s="236">
        <v>48080</v>
      </c>
      <c r="I6" s="236">
        <v>110</v>
      </c>
      <c r="J6" s="237">
        <v>680</v>
      </c>
      <c r="K6" s="221">
        <f>((C6/G6)-1)*100</f>
        <v>3.0296742062668525</v>
      </c>
      <c r="L6" s="165">
        <f>((D6/H6)-1)*100</f>
        <v>3.2029950083194647</v>
      </c>
    </row>
    <row r="7" spans="1:12" ht="12.75">
      <c r="A7" s="201" t="s">
        <v>25</v>
      </c>
      <c r="B7" s="215"/>
      <c r="C7" s="238"/>
      <c r="D7" s="239"/>
      <c r="E7" s="239"/>
      <c r="F7" s="240"/>
      <c r="G7" s="238"/>
      <c r="H7" s="239"/>
      <c r="I7" s="239"/>
      <c r="J7" s="240"/>
      <c r="K7" s="221"/>
      <c r="L7" s="165"/>
    </row>
    <row r="8" spans="1:12" ht="12.75">
      <c r="A8" s="202" t="s">
        <v>3</v>
      </c>
      <c r="B8" s="215">
        <v>67</v>
      </c>
      <c r="C8" s="238">
        <v>69460</v>
      </c>
      <c r="D8" s="239">
        <v>69460</v>
      </c>
      <c r="E8" s="239">
        <v>0</v>
      </c>
      <c r="F8" s="240">
        <v>830</v>
      </c>
      <c r="G8" s="238">
        <v>66840</v>
      </c>
      <c r="H8" s="239">
        <v>66790</v>
      </c>
      <c r="I8" s="239">
        <v>50</v>
      </c>
      <c r="J8" s="240">
        <v>460</v>
      </c>
      <c r="K8" s="221">
        <f t="shared" ref="K8:K28" si="0">((C8/G8)-1)*100</f>
        <v>3.9198084979054526</v>
      </c>
      <c r="L8" s="165">
        <f t="shared" ref="L8:L28" si="1">((D8/H8)-1)*100</f>
        <v>3.9976044318011716</v>
      </c>
    </row>
    <row r="9" spans="1:12" ht="12.75">
      <c r="A9" s="203" t="s">
        <v>4</v>
      </c>
      <c r="B9" s="215">
        <v>148</v>
      </c>
      <c r="C9" s="238">
        <v>56000</v>
      </c>
      <c r="D9" s="239">
        <v>55900</v>
      </c>
      <c r="E9" s="239">
        <v>110</v>
      </c>
      <c r="F9" s="240">
        <v>640</v>
      </c>
      <c r="G9" s="238">
        <v>54090</v>
      </c>
      <c r="H9" s="239">
        <v>53720</v>
      </c>
      <c r="I9" s="239">
        <v>360</v>
      </c>
      <c r="J9" s="240">
        <v>1230</v>
      </c>
      <c r="K9" s="221">
        <f t="shared" si="0"/>
        <v>3.531151784063602</v>
      </c>
      <c r="L9" s="165">
        <f t="shared" si="1"/>
        <v>4.058078927773634</v>
      </c>
    </row>
    <row r="10" spans="1:12" ht="12.75">
      <c r="A10" s="203" t="s">
        <v>5</v>
      </c>
      <c r="B10" s="215">
        <v>119</v>
      </c>
      <c r="C10" s="238">
        <v>52170</v>
      </c>
      <c r="D10" s="239">
        <v>52170</v>
      </c>
      <c r="E10" s="239">
        <v>0</v>
      </c>
      <c r="F10" s="240">
        <v>1180</v>
      </c>
      <c r="G10" s="238">
        <v>50960</v>
      </c>
      <c r="H10" s="239">
        <v>50960</v>
      </c>
      <c r="I10" s="239">
        <v>0</v>
      </c>
      <c r="J10" s="240">
        <v>930</v>
      </c>
      <c r="K10" s="221">
        <f t="shared" si="0"/>
        <v>2.3744113029827263</v>
      </c>
      <c r="L10" s="165">
        <f t="shared" si="1"/>
        <v>2.3744113029827263</v>
      </c>
    </row>
    <row r="11" spans="1:12" ht="12.75">
      <c r="A11" s="203" t="s">
        <v>6</v>
      </c>
      <c r="B11" s="215">
        <v>138</v>
      </c>
      <c r="C11" s="238">
        <v>45990</v>
      </c>
      <c r="D11" s="239">
        <v>45910</v>
      </c>
      <c r="E11" s="239">
        <v>90</v>
      </c>
      <c r="F11" s="240">
        <v>390</v>
      </c>
      <c r="G11" s="238">
        <v>44750</v>
      </c>
      <c r="H11" s="239">
        <v>44540</v>
      </c>
      <c r="I11" s="239">
        <v>210</v>
      </c>
      <c r="J11" s="240">
        <v>500</v>
      </c>
      <c r="K11" s="221">
        <f t="shared" si="0"/>
        <v>2.7709497206704015</v>
      </c>
      <c r="L11" s="165">
        <f t="shared" si="1"/>
        <v>3.0758868432869235</v>
      </c>
    </row>
    <row r="12" spans="1:12" ht="12.75">
      <c r="A12" s="202" t="s">
        <v>7</v>
      </c>
      <c r="B12" s="215">
        <v>238</v>
      </c>
      <c r="C12" s="238">
        <v>41790</v>
      </c>
      <c r="D12" s="239">
        <v>41780</v>
      </c>
      <c r="E12" s="239">
        <v>10</v>
      </c>
      <c r="F12" s="240">
        <v>530</v>
      </c>
      <c r="G12" s="238">
        <v>40770</v>
      </c>
      <c r="H12" s="239">
        <v>40750</v>
      </c>
      <c r="I12" s="239">
        <v>20</v>
      </c>
      <c r="J12" s="240">
        <v>280</v>
      </c>
      <c r="K12" s="221">
        <f t="shared" si="0"/>
        <v>2.5018395879323085</v>
      </c>
      <c r="L12" s="165">
        <f t="shared" si="1"/>
        <v>2.52760736196318</v>
      </c>
    </row>
    <row r="13" spans="1:12" ht="12.75">
      <c r="A13" s="203" t="s">
        <v>8</v>
      </c>
      <c r="B13" s="215">
        <v>24</v>
      </c>
      <c r="C13" s="238">
        <v>44090</v>
      </c>
      <c r="D13" s="239">
        <v>44090</v>
      </c>
      <c r="E13" s="239">
        <v>0</v>
      </c>
      <c r="F13" s="240">
        <v>2260</v>
      </c>
      <c r="G13" s="238">
        <v>43200</v>
      </c>
      <c r="H13" s="239">
        <v>43200</v>
      </c>
      <c r="I13" s="239">
        <v>0</v>
      </c>
      <c r="J13" s="240">
        <v>1680</v>
      </c>
      <c r="K13" s="221">
        <f t="shared" si="0"/>
        <v>2.0601851851851816</v>
      </c>
      <c r="L13" s="165">
        <f t="shared" si="1"/>
        <v>2.0601851851851816</v>
      </c>
    </row>
    <row r="14" spans="1:12" ht="12.75">
      <c r="A14" s="203" t="s">
        <v>9</v>
      </c>
      <c r="B14" s="215">
        <v>31</v>
      </c>
      <c r="C14" s="238">
        <v>35420</v>
      </c>
      <c r="D14" s="239">
        <v>35400</v>
      </c>
      <c r="E14" s="239">
        <v>20</v>
      </c>
      <c r="F14" s="240">
        <v>810</v>
      </c>
      <c r="G14" s="238">
        <v>35760</v>
      </c>
      <c r="H14" s="239">
        <v>35720</v>
      </c>
      <c r="I14" s="239">
        <v>40</v>
      </c>
      <c r="J14" s="240">
        <v>1190</v>
      </c>
      <c r="K14" s="221">
        <f t="shared" si="0"/>
        <v>-0.95078299776286679</v>
      </c>
      <c r="L14" s="165">
        <f t="shared" si="1"/>
        <v>-0.89585666293393595</v>
      </c>
    </row>
    <row r="15" spans="1:12" ht="12.75">
      <c r="A15" s="204" t="s">
        <v>10</v>
      </c>
      <c r="B15" s="215">
        <v>283</v>
      </c>
      <c r="C15" s="238">
        <v>54090</v>
      </c>
      <c r="D15" s="239">
        <v>54080</v>
      </c>
      <c r="E15" s="239">
        <v>20</v>
      </c>
      <c r="F15" s="240">
        <v>860</v>
      </c>
      <c r="G15" s="238">
        <v>52240</v>
      </c>
      <c r="H15" s="239">
        <v>52160</v>
      </c>
      <c r="I15" s="239">
        <v>80</v>
      </c>
      <c r="J15" s="240">
        <v>720</v>
      </c>
      <c r="K15" s="221">
        <f t="shared" si="0"/>
        <v>3.5413476263399746</v>
      </c>
      <c r="L15" s="165">
        <f t="shared" si="1"/>
        <v>3.6809815950920255</v>
      </c>
    </row>
    <row r="16" spans="1:12" ht="12.75">
      <c r="A16" s="205" t="s">
        <v>25</v>
      </c>
      <c r="B16" s="215"/>
      <c r="C16" s="238"/>
      <c r="D16" s="239"/>
      <c r="E16" s="239"/>
      <c r="F16" s="240"/>
      <c r="G16" s="238"/>
      <c r="H16" s="239"/>
      <c r="I16" s="239"/>
      <c r="J16" s="240"/>
      <c r="K16" s="221"/>
      <c r="L16" s="165"/>
    </row>
    <row r="17" spans="1:12" ht="12.75">
      <c r="A17" s="202" t="s">
        <v>3</v>
      </c>
      <c r="B17" s="215">
        <v>30</v>
      </c>
      <c r="C17" s="238">
        <v>70360</v>
      </c>
      <c r="D17" s="239">
        <v>70360</v>
      </c>
      <c r="E17" s="239">
        <v>0</v>
      </c>
      <c r="F17" s="240">
        <v>1130</v>
      </c>
      <c r="G17" s="238">
        <v>68670</v>
      </c>
      <c r="H17" s="239">
        <v>68670</v>
      </c>
      <c r="I17" s="239">
        <v>0</v>
      </c>
      <c r="J17" s="240">
        <v>670</v>
      </c>
      <c r="K17" s="221">
        <f t="shared" si="0"/>
        <v>2.4610455803116382</v>
      </c>
      <c r="L17" s="165">
        <f t="shared" si="1"/>
        <v>2.4610455803116382</v>
      </c>
    </row>
    <row r="18" spans="1:12" ht="12.75">
      <c r="A18" s="203" t="s">
        <v>4</v>
      </c>
      <c r="B18" s="215">
        <v>68</v>
      </c>
      <c r="C18" s="238">
        <v>57620</v>
      </c>
      <c r="D18" s="239">
        <v>57560</v>
      </c>
      <c r="E18" s="239">
        <v>60</v>
      </c>
      <c r="F18" s="240">
        <v>270</v>
      </c>
      <c r="G18" s="238">
        <v>54950</v>
      </c>
      <c r="H18" s="239">
        <v>54680</v>
      </c>
      <c r="I18" s="239">
        <v>270</v>
      </c>
      <c r="J18" s="240">
        <v>1160</v>
      </c>
      <c r="K18" s="221">
        <f t="shared" si="0"/>
        <v>4.8589626933575936</v>
      </c>
      <c r="L18" s="165">
        <f t="shared" si="1"/>
        <v>5.2670080468178559</v>
      </c>
    </row>
    <row r="19" spans="1:12" ht="12.75">
      <c r="A19" s="203" t="s">
        <v>5</v>
      </c>
      <c r="B19" s="215">
        <v>46</v>
      </c>
      <c r="C19" s="238">
        <v>53830</v>
      </c>
      <c r="D19" s="239">
        <v>53830</v>
      </c>
      <c r="E19" s="239">
        <v>0</v>
      </c>
      <c r="F19" s="240">
        <v>1370</v>
      </c>
      <c r="G19" s="238">
        <v>53140</v>
      </c>
      <c r="H19" s="239">
        <v>53140</v>
      </c>
      <c r="I19" s="239">
        <v>0</v>
      </c>
      <c r="J19" s="240">
        <v>980</v>
      </c>
      <c r="K19" s="221">
        <f t="shared" si="0"/>
        <v>1.2984569062852946</v>
      </c>
      <c r="L19" s="165">
        <f t="shared" si="1"/>
        <v>1.2984569062852946</v>
      </c>
    </row>
    <row r="20" spans="1:12" ht="12.75">
      <c r="A20" s="203" t="s">
        <v>6</v>
      </c>
      <c r="B20" s="215">
        <v>26</v>
      </c>
      <c r="C20" s="238">
        <v>52450</v>
      </c>
      <c r="D20" s="239">
        <v>52440</v>
      </c>
      <c r="E20" s="239">
        <v>20</v>
      </c>
      <c r="F20" s="240">
        <v>60</v>
      </c>
      <c r="G20" s="238">
        <v>50690</v>
      </c>
      <c r="H20" s="239">
        <v>50620</v>
      </c>
      <c r="I20" s="239">
        <v>70</v>
      </c>
      <c r="J20" s="240">
        <v>180</v>
      </c>
      <c r="K20" s="221">
        <f t="shared" si="0"/>
        <v>3.4720852239100486</v>
      </c>
      <c r="L20" s="165">
        <f t="shared" si="1"/>
        <v>3.5954168312919865</v>
      </c>
    </row>
    <row r="21" spans="1:12" ht="12.75">
      <c r="A21" s="202" t="s">
        <v>7</v>
      </c>
      <c r="B21" s="215">
        <v>33</v>
      </c>
      <c r="C21" s="238">
        <v>41940</v>
      </c>
      <c r="D21" s="239">
        <v>41940</v>
      </c>
      <c r="E21" s="239">
        <v>0</v>
      </c>
      <c r="F21" s="240">
        <v>530</v>
      </c>
      <c r="G21" s="238">
        <v>40970</v>
      </c>
      <c r="H21" s="239">
        <v>40930</v>
      </c>
      <c r="I21" s="239">
        <v>30</v>
      </c>
      <c r="J21" s="240">
        <v>410</v>
      </c>
      <c r="K21" s="221">
        <f t="shared" si="0"/>
        <v>2.3675860385647951</v>
      </c>
      <c r="L21" s="165">
        <f t="shared" si="1"/>
        <v>2.4676276569753242</v>
      </c>
    </row>
    <row r="22" spans="1:12" ht="12.75">
      <c r="A22" s="200" t="s">
        <v>11</v>
      </c>
      <c r="B22" s="215">
        <v>581</v>
      </c>
      <c r="C22" s="238">
        <v>47470</v>
      </c>
      <c r="D22" s="239">
        <v>47420</v>
      </c>
      <c r="E22" s="239">
        <v>40</v>
      </c>
      <c r="F22" s="240">
        <v>710</v>
      </c>
      <c r="G22" s="238">
        <v>46180</v>
      </c>
      <c r="H22" s="239">
        <v>46060</v>
      </c>
      <c r="I22" s="239">
        <v>120</v>
      </c>
      <c r="J22" s="240">
        <v>670</v>
      </c>
      <c r="K22" s="221">
        <f t="shared" si="0"/>
        <v>2.7934170636639166</v>
      </c>
      <c r="L22" s="165">
        <f t="shared" si="1"/>
        <v>2.9526704298740825</v>
      </c>
    </row>
    <row r="23" spans="1:12" ht="12.75">
      <c r="A23" s="82" t="s">
        <v>25</v>
      </c>
      <c r="B23" s="215"/>
      <c r="C23" s="238"/>
      <c r="D23" s="239"/>
      <c r="E23" s="239"/>
      <c r="F23" s="240"/>
      <c r="G23" s="238"/>
      <c r="H23" s="239"/>
      <c r="I23" s="239"/>
      <c r="J23" s="240"/>
      <c r="K23" s="221"/>
      <c r="L23" s="165"/>
    </row>
    <row r="24" spans="1:12" ht="12.75">
      <c r="A24" s="202" t="s">
        <v>3</v>
      </c>
      <c r="B24" s="215">
        <v>37</v>
      </c>
      <c r="C24" s="238">
        <v>68790</v>
      </c>
      <c r="D24" s="239">
        <v>68790</v>
      </c>
      <c r="E24" s="239">
        <v>0</v>
      </c>
      <c r="F24" s="240">
        <v>610</v>
      </c>
      <c r="G24" s="238">
        <v>65460</v>
      </c>
      <c r="H24" s="239">
        <v>65370</v>
      </c>
      <c r="I24" s="239">
        <v>90</v>
      </c>
      <c r="J24" s="240">
        <v>290</v>
      </c>
      <c r="K24" s="221">
        <f t="shared" si="0"/>
        <v>5.0870760769935908</v>
      </c>
      <c r="L24" s="165">
        <f t="shared" si="1"/>
        <v>5.2317576870123839</v>
      </c>
    </row>
    <row r="25" spans="1:12" ht="12.75">
      <c r="A25" s="203" t="s">
        <v>4</v>
      </c>
      <c r="B25" s="215">
        <v>80</v>
      </c>
      <c r="C25" s="238">
        <v>54590</v>
      </c>
      <c r="D25" s="239">
        <v>54450</v>
      </c>
      <c r="E25" s="239">
        <v>140</v>
      </c>
      <c r="F25" s="240">
        <v>950</v>
      </c>
      <c r="G25" s="238">
        <v>53330</v>
      </c>
      <c r="H25" s="239">
        <v>52890</v>
      </c>
      <c r="I25" s="239">
        <v>440</v>
      </c>
      <c r="J25" s="240">
        <v>1300</v>
      </c>
      <c r="K25" s="221">
        <f t="shared" si="0"/>
        <v>2.3626476654790896</v>
      </c>
      <c r="L25" s="165">
        <f t="shared" si="1"/>
        <v>2.9495178672716893</v>
      </c>
    </row>
    <row r="26" spans="1:12" ht="12.75">
      <c r="A26" s="203" t="s">
        <v>5</v>
      </c>
      <c r="B26" s="215">
        <v>73</v>
      </c>
      <c r="C26" s="238">
        <v>51110</v>
      </c>
      <c r="D26" s="239">
        <v>51110</v>
      </c>
      <c r="E26" s="239">
        <v>0</v>
      </c>
      <c r="F26" s="240">
        <v>1060</v>
      </c>
      <c r="G26" s="238">
        <v>49570</v>
      </c>
      <c r="H26" s="239">
        <v>49570</v>
      </c>
      <c r="I26" s="239">
        <v>0</v>
      </c>
      <c r="J26" s="240">
        <v>890</v>
      </c>
      <c r="K26" s="221">
        <f t="shared" si="0"/>
        <v>3.106717772846479</v>
      </c>
      <c r="L26" s="165">
        <f t="shared" si="1"/>
        <v>3.106717772846479</v>
      </c>
    </row>
    <row r="27" spans="1:12" ht="12.75">
      <c r="A27" s="203" t="s">
        <v>6</v>
      </c>
      <c r="B27" s="215">
        <v>112</v>
      </c>
      <c r="C27" s="238">
        <v>44430</v>
      </c>
      <c r="D27" s="239">
        <v>44320</v>
      </c>
      <c r="E27" s="239">
        <v>110</v>
      </c>
      <c r="F27" s="240">
        <v>470</v>
      </c>
      <c r="G27" s="238">
        <v>43310</v>
      </c>
      <c r="H27" s="239">
        <v>43070</v>
      </c>
      <c r="I27" s="239">
        <v>240</v>
      </c>
      <c r="J27" s="240">
        <v>580</v>
      </c>
      <c r="K27" s="221">
        <f t="shared" si="0"/>
        <v>2.5860078503809669</v>
      </c>
      <c r="L27" s="165">
        <f t="shared" si="1"/>
        <v>2.9022521476665952</v>
      </c>
    </row>
    <row r="28" spans="1:12" ht="12.75">
      <c r="A28" s="206" t="s">
        <v>7</v>
      </c>
      <c r="B28" s="216">
        <v>205</v>
      </c>
      <c r="C28" s="241">
        <v>41760</v>
      </c>
      <c r="D28" s="242">
        <v>41750</v>
      </c>
      <c r="E28" s="242">
        <v>10</v>
      </c>
      <c r="F28" s="243">
        <v>530</v>
      </c>
      <c r="G28" s="241">
        <v>40740</v>
      </c>
      <c r="H28" s="242">
        <v>40720</v>
      </c>
      <c r="I28" s="242">
        <v>20</v>
      </c>
      <c r="J28" s="243">
        <v>260</v>
      </c>
      <c r="K28" s="222">
        <f t="shared" si="0"/>
        <v>2.5036818851251752</v>
      </c>
      <c r="L28" s="167">
        <f t="shared" si="1"/>
        <v>2.5294695481336005</v>
      </c>
    </row>
    <row r="29" spans="1:12" ht="12" customHeight="1">
      <c r="A29" s="112" t="s">
        <v>20</v>
      </c>
      <c r="K29" s="89"/>
      <c r="L29" s="89"/>
    </row>
    <row r="30" spans="1:12" ht="12" customHeight="1">
      <c r="A30" s="113" t="s">
        <v>52</v>
      </c>
    </row>
    <row r="31" spans="1:12" ht="12" customHeight="1">
      <c r="A31" s="113" t="s">
        <v>50</v>
      </c>
    </row>
    <row r="32" spans="1:12" ht="12" customHeight="1">
      <c r="A32" s="114" t="s">
        <v>53</v>
      </c>
    </row>
  </sheetData>
  <mergeCells count="9">
    <mergeCell ref="A1:L1"/>
    <mergeCell ref="G2:J2"/>
    <mergeCell ref="G3:I3"/>
    <mergeCell ref="K3:L3"/>
    <mergeCell ref="K5:L5"/>
    <mergeCell ref="C5:J5"/>
    <mergeCell ref="C3:E3"/>
    <mergeCell ref="C2:F2"/>
    <mergeCell ref="K2:L2"/>
  </mergeCells>
  <pageMargins left="0.05" right="0.05" top="0.5" bottom="0.5" header="0" footer="0"/>
  <pageSetup orientation="portrait" horizontalDpi="300" verticalDpi="300" r:id="rId1"/>
  <headerFooter>
    <oddHeader>Tabell 17, Identiske AAF-medlemmer 2017 og 2018 - Heltidsekvivalenter LOK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80" zoomScaleNormal="80" workbookViewId="0">
      <selection activeCell="O18" sqref="O18"/>
    </sheetView>
  </sheetViews>
  <sheetFormatPr baseColWidth="10" defaultRowHeight="12" customHeight="1"/>
  <cols>
    <col min="1" max="1" width="53.42578125" style="1" customWidth="1"/>
    <col min="2" max="2" width="11.42578125" customWidth="1"/>
    <col min="3" max="4" width="7.7109375" bestFit="1" customWidth="1"/>
    <col min="5" max="5" width="10.140625" customWidth="1"/>
    <col min="6" max="6" width="8.7109375" bestFit="1" customWidth="1"/>
    <col min="7" max="8" width="7.7109375" bestFit="1" customWidth="1"/>
    <col min="9" max="9" width="9.140625" customWidth="1"/>
    <col min="10" max="10" width="8.7109375" bestFit="1" customWidth="1"/>
  </cols>
  <sheetData>
    <row r="1" spans="1:12" ht="12" customHeight="1">
      <c r="A1" s="577" t="s">
        <v>35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8"/>
    </row>
    <row r="2" spans="1:12" ht="12.75">
      <c r="A2" s="25"/>
      <c r="B2" s="280"/>
      <c r="C2" s="580">
        <v>2018</v>
      </c>
      <c r="D2" s="580"/>
      <c r="E2" s="580"/>
      <c r="F2" s="580"/>
      <c r="G2" s="579">
        <v>2017</v>
      </c>
      <c r="H2" s="580"/>
      <c r="I2" s="580"/>
      <c r="J2" s="580"/>
      <c r="K2" s="589" t="s">
        <v>26</v>
      </c>
      <c r="L2" s="590"/>
    </row>
    <row r="3" spans="1:12" ht="10.5" customHeight="1">
      <c r="A3" s="26"/>
      <c r="B3" s="281"/>
      <c r="C3" s="581" t="s">
        <v>16</v>
      </c>
      <c r="D3" s="581"/>
      <c r="E3" s="581"/>
      <c r="F3" s="283"/>
      <c r="G3" s="581" t="s">
        <v>16</v>
      </c>
      <c r="H3" s="581"/>
      <c r="I3" s="581"/>
      <c r="J3" s="283"/>
      <c r="K3" s="582" t="s">
        <v>27</v>
      </c>
      <c r="L3" s="583"/>
    </row>
    <row r="4" spans="1:12" ht="33" customHeight="1">
      <c r="A4" s="27"/>
      <c r="B4" s="282" t="s">
        <v>24</v>
      </c>
      <c r="C4" s="28" t="s">
        <v>17</v>
      </c>
      <c r="D4" s="28" t="s">
        <v>18</v>
      </c>
      <c r="E4" s="28" t="s">
        <v>22</v>
      </c>
      <c r="F4" s="284" t="s">
        <v>1</v>
      </c>
      <c r="G4" s="28" t="s">
        <v>17</v>
      </c>
      <c r="H4" s="28" t="s">
        <v>18</v>
      </c>
      <c r="I4" s="28" t="s">
        <v>22</v>
      </c>
      <c r="J4" s="28" t="s">
        <v>1</v>
      </c>
      <c r="K4" s="29" t="s">
        <v>17</v>
      </c>
      <c r="L4" s="195" t="s">
        <v>18</v>
      </c>
    </row>
    <row r="5" spans="1:12" ht="12.75">
      <c r="A5" s="26"/>
      <c r="B5" s="199"/>
      <c r="C5" s="586" t="s">
        <v>19</v>
      </c>
      <c r="D5" s="587"/>
      <c r="E5" s="587"/>
      <c r="F5" s="587"/>
      <c r="G5" s="587"/>
      <c r="H5" s="587"/>
      <c r="I5" s="587"/>
      <c r="J5" s="588"/>
      <c r="K5" s="584" t="s">
        <v>23</v>
      </c>
      <c r="L5" s="585"/>
    </row>
    <row r="6" spans="1:12" ht="12.75">
      <c r="A6" s="180" t="s">
        <v>21</v>
      </c>
      <c r="B6" s="285">
        <v>806</v>
      </c>
      <c r="C6" s="246">
        <v>50020</v>
      </c>
      <c r="D6" s="244">
        <v>49990</v>
      </c>
      <c r="E6" s="244">
        <v>30</v>
      </c>
      <c r="F6" s="245">
        <v>780</v>
      </c>
      <c r="G6" s="246">
        <v>48510</v>
      </c>
      <c r="H6" s="244">
        <v>48400</v>
      </c>
      <c r="I6" s="244">
        <v>110</v>
      </c>
      <c r="J6" s="245">
        <v>700</v>
      </c>
      <c r="K6" s="170">
        <f>((C6/G6)-1)*100</f>
        <v>3.1127602556173972</v>
      </c>
      <c r="L6" s="196">
        <f>((D6/H6)-1)*100</f>
        <v>3.2851239669421384</v>
      </c>
    </row>
    <row r="7" spans="1:12" ht="12.75">
      <c r="A7" s="181" t="s">
        <v>25</v>
      </c>
      <c r="B7" s="190"/>
      <c r="C7" s="229"/>
      <c r="D7" s="230"/>
      <c r="E7" s="230"/>
      <c r="F7" s="231"/>
      <c r="G7" s="229"/>
      <c r="H7" s="230"/>
      <c r="I7" s="230"/>
      <c r="J7" s="231"/>
      <c r="K7" s="170"/>
      <c r="L7" s="196"/>
    </row>
    <row r="8" spans="1:12" ht="12.75">
      <c r="A8" s="182" t="s">
        <v>3</v>
      </c>
      <c r="B8" s="190">
        <v>63</v>
      </c>
      <c r="C8" s="229">
        <v>69460</v>
      </c>
      <c r="D8" s="230">
        <v>69460</v>
      </c>
      <c r="E8" s="230">
        <v>0</v>
      </c>
      <c r="F8" s="231">
        <v>840</v>
      </c>
      <c r="G8" s="229">
        <v>66830</v>
      </c>
      <c r="H8" s="230">
        <v>66780</v>
      </c>
      <c r="I8" s="230">
        <v>50</v>
      </c>
      <c r="J8" s="231">
        <v>460</v>
      </c>
      <c r="K8" s="170">
        <f t="shared" ref="K8:K27" si="0">((C8/G8)-1)*100</f>
        <v>3.9353583719886176</v>
      </c>
      <c r="L8" s="196">
        <f t="shared" ref="L8:L27" si="1">((D8/H8)-1)*100</f>
        <v>4.0131775980832618</v>
      </c>
    </row>
    <row r="9" spans="1:12" ht="12.75">
      <c r="A9" s="183" t="s">
        <v>4</v>
      </c>
      <c r="B9" s="190">
        <v>142</v>
      </c>
      <c r="C9" s="229">
        <v>56160</v>
      </c>
      <c r="D9" s="230">
        <v>56050</v>
      </c>
      <c r="E9" s="230">
        <v>110</v>
      </c>
      <c r="F9" s="231">
        <v>650</v>
      </c>
      <c r="G9" s="229">
        <v>54220</v>
      </c>
      <c r="H9" s="230">
        <v>53850</v>
      </c>
      <c r="I9" s="230">
        <v>370</v>
      </c>
      <c r="J9" s="231">
        <v>1260</v>
      </c>
      <c r="K9" s="170">
        <f t="shared" si="0"/>
        <v>3.5780154924382135</v>
      </c>
      <c r="L9" s="196">
        <f t="shared" si="1"/>
        <v>4.0854224698235742</v>
      </c>
    </row>
    <row r="10" spans="1:12" ht="12.75">
      <c r="A10" s="183" t="s">
        <v>5</v>
      </c>
      <c r="B10" s="190">
        <v>117</v>
      </c>
      <c r="C10" s="229">
        <v>52220</v>
      </c>
      <c r="D10" s="230">
        <v>52220</v>
      </c>
      <c r="E10" s="230">
        <v>0</v>
      </c>
      <c r="F10" s="231">
        <v>1190</v>
      </c>
      <c r="G10" s="229">
        <v>51020</v>
      </c>
      <c r="H10" s="230">
        <v>51020</v>
      </c>
      <c r="I10" s="230">
        <v>0</v>
      </c>
      <c r="J10" s="231">
        <v>920</v>
      </c>
      <c r="K10" s="170">
        <f t="shared" si="0"/>
        <v>2.3520188161505251</v>
      </c>
      <c r="L10" s="196">
        <f t="shared" si="1"/>
        <v>2.3520188161505251</v>
      </c>
    </row>
    <row r="11" spans="1:12" ht="12.75">
      <c r="A11" s="183" t="s">
        <v>6</v>
      </c>
      <c r="B11" s="190">
        <v>126</v>
      </c>
      <c r="C11" s="229">
        <v>46340</v>
      </c>
      <c r="D11" s="230">
        <v>46260</v>
      </c>
      <c r="E11" s="230">
        <v>80</v>
      </c>
      <c r="F11" s="231">
        <v>400</v>
      </c>
      <c r="G11" s="229">
        <v>45090</v>
      </c>
      <c r="H11" s="230">
        <v>44890</v>
      </c>
      <c r="I11" s="230">
        <v>200</v>
      </c>
      <c r="J11" s="231">
        <v>510</v>
      </c>
      <c r="K11" s="170">
        <f t="shared" si="0"/>
        <v>2.7722333111554587</v>
      </c>
      <c r="L11" s="196">
        <f t="shared" si="1"/>
        <v>3.0519046558253438</v>
      </c>
    </row>
    <row r="12" spans="1:12" ht="12.75">
      <c r="A12" s="182" t="s">
        <v>7</v>
      </c>
      <c r="B12" s="190">
        <v>225</v>
      </c>
      <c r="C12" s="229">
        <v>41890</v>
      </c>
      <c r="D12" s="230">
        <v>41880</v>
      </c>
      <c r="E12" s="230">
        <v>10</v>
      </c>
      <c r="F12" s="231">
        <v>520</v>
      </c>
      <c r="G12" s="229">
        <v>40860</v>
      </c>
      <c r="H12" s="230">
        <v>40840</v>
      </c>
      <c r="I12" s="230">
        <v>20</v>
      </c>
      <c r="J12" s="231">
        <v>290</v>
      </c>
      <c r="K12" s="170">
        <f t="shared" si="0"/>
        <v>2.5208027410670519</v>
      </c>
      <c r="L12" s="196">
        <f t="shared" si="1"/>
        <v>2.5465230166503483</v>
      </c>
    </row>
    <row r="13" spans="1:12" ht="12.75">
      <c r="A13" s="183" t="s">
        <v>8</v>
      </c>
      <c r="B13" s="190">
        <v>22</v>
      </c>
      <c r="C13" s="229">
        <v>44160</v>
      </c>
      <c r="D13" s="230">
        <v>44160</v>
      </c>
      <c r="E13" s="230">
        <v>0</v>
      </c>
      <c r="F13" s="231">
        <v>2380</v>
      </c>
      <c r="G13" s="229">
        <v>43240</v>
      </c>
      <c r="H13" s="230">
        <v>43240</v>
      </c>
      <c r="I13" s="230">
        <v>0</v>
      </c>
      <c r="J13" s="231">
        <v>1770</v>
      </c>
      <c r="K13" s="170">
        <f t="shared" si="0"/>
        <v>2.1276595744680771</v>
      </c>
      <c r="L13" s="196">
        <f t="shared" si="1"/>
        <v>2.1276595744680771</v>
      </c>
    </row>
    <row r="14" spans="1:12" ht="12.75">
      <c r="A14" s="184" t="s">
        <v>10</v>
      </c>
      <c r="B14" s="190">
        <v>272</v>
      </c>
      <c r="C14" s="229">
        <v>54250</v>
      </c>
      <c r="D14" s="230">
        <v>54230</v>
      </c>
      <c r="E14" s="230">
        <v>20</v>
      </c>
      <c r="F14" s="231">
        <v>880</v>
      </c>
      <c r="G14" s="229">
        <v>52380</v>
      </c>
      <c r="H14" s="230">
        <v>52300</v>
      </c>
      <c r="I14" s="230">
        <v>80</v>
      </c>
      <c r="J14" s="231">
        <v>730</v>
      </c>
      <c r="K14" s="170">
        <f t="shared" si="0"/>
        <v>3.570064910271098</v>
      </c>
      <c r="L14" s="196">
        <f t="shared" si="1"/>
        <v>3.6902485659655815</v>
      </c>
    </row>
    <row r="15" spans="1:12" ht="12.75">
      <c r="A15" s="185" t="s">
        <v>25</v>
      </c>
      <c r="B15" s="190"/>
      <c r="C15" s="229"/>
      <c r="D15" s="230"/>
      <c r="E15" s="230"/>
      <c r="F15" s="231"/>
      <c r="G15" s="229"/>
      <c r="H15" s="230"/>
      <c r="I15" s="230"/>
      <c r="J15" s="231"/>
      <c r="K15" s="170"/>
      <c r="L15" s="196"/>
    </row>
    <row r="16" spans="1:12" ht="12.75">
      <c r="A16" s="182" t="s">
        <v>3</v>
      </c>
      <c r="B16" s="190">
        <v>27</v>
      </c>
      <c r="C16" s="229">
        <v>70090</v>
      </c>
      <c r="D16" s="230">
        <v>70090</v>
      </c>
      <c r="E16" s="230">
        <v>0</v>
      </c>
      <c r="F16" s="231">
        <v>1140</v>
      </c>
      <c r="G16" s="229">
        <v>68410</v>
      </c>
      <c r="H16" s="230">
        <v>68410</v>
      </c>
      <c r="I16" s="230">
        <v>0</v>
      </c>
      <c r="J16" s="231">
        <v>680</v>
      </c>
      <c r="K16" s="170">
        <f t="shared" si="0"/>
        <v>2.4557813185206889</v>
      </c>
      <c r="L16" s="196">
        <f t="shared" si="1"/>
        <v>2.4557813185206889</v>
      </c>
    </row>
    <row r="17" spans="1:12" ht="12.75">
      <c r="A17" s="183" t="s">
        <v>4</v>
      </c>
      <c r="B17" s="190">
        <v>67</v>
      </c>
      <c r="C17" s="229">
        <v>57650</v>
      </c>
      <c r="D17" s="230">
        <v>57590</v>
      </c>
      <c r="E17" s="230">
        <v>60</v>
      </c>
      <c r="F17" s="231">
        <v>270</v>
      </c>
      <c r="G17" s="229">
        <v>54960</v>
      </c>
      <c r="H17" s="230">
        <v>54690</v>
      </c>
      <c r="I17" s="230">
        <v>280</v>
      </c>
      <c r="J17" s="231">
        <v>1160</v>
      </c>
      <c r="K17" s="170">
        <f t="shared" si="0"/>
        <v>4.894468704512378</v>
      </c>
      <c r="L17" s="196">
        <f t="shared" si="1"/>
        <v>5.3026147376119992</v>
      </c>
    </row>
    <row r="18" spans="1:12" ht="12.75">
      <c r="A18" s="183" t="s">
        <v>5</v>
      </c>
      <c r="B18" s="190">
        <v>46</v>
      </c>
      <c r="C18" s="229">
        <v>53830</v>
      </c>
      <c r="D18" s="230">
        <v>53830</v>
      </c>
      <c r="E18" s="230">
        <v>0</v>
      </c>
      <c r="F18" s="231">
        <v>1370</v>
      </c>
      <c r="G18" s="229">
        <v>53140</v>
      </c>
      <c r="H18" s="230">
        <v>53140</v>
      </c>
      <c r="I18" s="230">
        <v>0</v>
      </c>
      <c r="J18" s="231">
        <v>980</v>
      </c>
      <c r="K18" s="170">
        <f t="shared" si="0"/>
        <v>1.2984569062852946</v>
      </c>
      <c r="L18" s="196">
        <f t="shared" si="1"/>
        <v>1.2984569062852946</v>
      </c>
    </row>
    <row r="19" spans="1:12" ht="12.75">
      <c r="A19" s="183" t="s">
        <v>6</v>
      </c>
      <c r="B19" s="190">
        <v>26</v>
      </c>
      <c r="C19" s="229">
        <v>52450</v>
      </c>
      <c r="D19" s="230">
        <v>52440</v>
      </c>
      <c r="E19" s="230">
        <v>20</v>
      </c>
      <c r="F19" s="231">
        <v>60</v>
      </c>
      <c r="G19" s="229">
        <v>50690</v>
      </c>
      <c r="H19" s="230">
        <v>50620</v>
      </c>
      <c r="I19" s="230">
        <v>70</v>
      </c>
      <c r="J19" s="231">
        <v>180</v>
      </c>
      <c r="K19" s="170">
        <f t="shared" si="0"/>
        <v>3.4720852239100486</v>
      </c>
      <c r="L19" s="196">
        <f t="shared" si="1"/>
        <v>3.5954168312919865</v>
      </c>
    </row>
    <row r="20" spans="1:12" ht="12.75">
      <c r="A20" s="182" t="s">
        <v>7</v>
      </c>
      <c r="B20" s="190">
        <v>33</v>
      </c>
      <c r="C20" s="229">
        <v>41940</v>
      </c>
      <c r="D20" s="230">
        <v>41940</v>
      </c>
      <c r="E20" s="230">
        <v>0</v>
      </c>
      <c r="F20" s="231">
        <v>530</v>
      </c>
      <c r="G20" s="229">
        <v>40970</v>
      </c>
      <c r="H20" s="230">
        <v>40930</v>
      </c>
      <c r="I20" s="230">
        <v>30</v>
      </c>
      <c r="J20" s="231">
        <v>410</v>
      </c>
      <c r="K20" s="170">
        <f t="shared" si="0"/>
        <v>2.3675860385647951</v>
      </c>
      <c r="L20" s="196">
        <f t="shared" si="1"/>
        <v>2.4676276569753242</v>
      </c>
    </row>
    <row r="21" spans="1:12" ht="12.75">
      <c r="A21" s="184" t="s">
        <v>11</v>
      </c>
      <c r="B21" s="190">
        <v>534</v>
      </c>
      <c r="C21" s="229">
        <v>47870</v>
      </c>
      <c r="D21" s="230">
        <v>47820</v>
      </c>
      <c r="E21" s="230">
        <v>40</v>
      </c>
      <c r="F21" s="231">
        <v>730</v>
      </c>
      <c r="G21" s="229">
        <v>46530</v>
      </c>
      <c r="H21" s="230">
        <v>46410</v>
      </c>
      <c r="I21" s="230">
        <v>120</v>
      </c>
      <c r="J21" s="231">
        <v>690</v>
      </c>
      <c r="K21" s="170">
        <f t="shared" si="0"/>
        <v>2.8798624543305396</v>
      </c>
      <c r="L21" s="196">
        <f t="shared" si="1"/>
        <v>3.0381383322559685</v>
      </c>
    </row>
    <row r="22" spans="1:12" ht="12.75">
      <c r="A22" s="185" t="s">
        <v>25</v>
      </c>
      <c r="B22" s="190"/>
      <c r="C22" s="229"/>
      <c r="D22" s="230"/>
      <c r="E22" s="230"/>
      <c r="F22" s="231"/>
      <c r="G22" s="229"/>
      <c r="H22" s="230"/>
      <c r="I22" s="230"/>
      <c r="J22" s="231"/>
      <c r="K22" s="170"/>
      <c r="L22" s="196"/>
    </row>
    <row r="23" spans="1:12" ht="12.75">
      <c r="A23" s="182" t="s">
        <v>3</v>
      </c>
      <c r="B23" s="190">
        <v>36</v>
      </c>
      <c r="C23" s="229">
        <v>68980</v>
      </c>
      <c r="D23" s="230">
        <v>68980</v>
      </c>
      <c r="E23" s="230">
        <v>0</v>
      </c>
      <c r="F23" s="231">
        <v>610</v>
      </c>
      <c r="G23" s="229">
        <v>65640</v>
      </c>
      <c r="H23" s="230">
        <v>65550</v>
      </c>
      <c r="I23" s="230">
        <v>90</v>
      </c>
      <c r="J23" s="231">
        <v>300</v>
      </c>
      <c r="K23" s="170">
        <f t="shared" si="0"/>
        <v>5.0883607556368116</v>
      </c>
      <c r="L23" s="196">
        <f t="shared" si="1"/>
        <v>5.2326468344775057</v>
      </c>
    </row>
    <row r="24" spans="1:12" ht="12.75">
      <c r="A24" s="183" t="s">
        <v>4</v>
      </c>
      <c r="B24" s="190">
        <v>75</v>
      </c>
      <c r="C24" s="229">
        <v>54820</v>
      </c>
      <c r="D24" s="230">
        <v>54670</v>
      </c>
      <c r="E24" s="230">
        <v>150</v>
      </c>
      <c r="F24" s="231">
        <v>980</v>
      </c>
      <c r="G24" s="229">
        <v>53550</v>
      </c>
      <c r="H24" s="230">
        <v>53100</v>
      </c>
      <c r="I24" s="230">
        <v>450</v>
      </c>
      <c r="J24" s="231">
        <v>1340</v>
      </c>
      <c r="K24" s="170">
        <f t="shared" si="0"/>
        <v>2.371615312791775</v>
      </c>
      <c r="L24" s="196">
        <f t="shared" si="1"/>
        <v>2.9566854990583868</v>
      </c>
    </row>
    <row r="25" spans="1:12" ht="12.75">
      <c r="A25" s="183" t="s">
        <v>5</v>
      </c>
      <c r="B25" s="190">
        <v>71</v>
      </c>
      <c r="C25" s="229">
        <v>51180</v>
      </c>
      <c r="D25" s="230">
        <v>51180</v>
      </c>
      <c r="E25" s="230">
        <v>0</v>
      </c>
      <c r="F25" s="231">
        <v>1080</v>
      </c>
      <c r="G25" s="229">
        <v>49650</v>
      </c>
      <c r="H25" s="230">
        <v>49650</v>
      </c>
      <c r="I25" s="230">
        <v>0</v>
      </c>
      <c r="J25" s="231">
        <v>890</v>
      </c>
      <c r="K25" s="170">
        <f t="shared" si="0"/>
        <v>3.0815709969788552</v>
      </c>
      <c r="L25" s="196">
        <f t="shared" si="1"/>
        <v>3.0815709969788552</v>
      </c>
    </row>
    <row r="26" spans="1:12" ht="12.75">
      <c r="A26" s="183" t="s">
        <v>6</v>
      </c>
      <c r="B26" s="190">
        <v>100</v>
      </c>
      <c r="C26" s="229">
        <v>44750</v>
      </c>
      <c r="D26" s="230">
        <v>44650</v>
      </c>
      <c r="E26" s="230">
        <v>100</v>
      </c>
      <c r="F26" s="231">
        <v>490</v>
      </c>
      <c r="G26" s="229">
        <v>43630</v>
      </c>
      <c r="H26" s="230">
        <v>43410</v>
      </c>
      <c r="I26" s="230">
        <v>230</v>
      </c>
      <c r="J26" s="231">
        <v>590</v>
      </c>
      <c r="K26" s="170">
        <f t="shared" si="0"/>
        <v>2.567041026816419</v>
      </c>
      <c r="L26" s="196">
        <f t="shared" si="1"/>
        <v>2.8564846809491007</v>
      </c>
    </row>
    <row r="27" spans="1:12" ht="12.75">
      <c r="A27" s="198" t="s">
        <v>7</v>
      </c>
      <c r="B27" s="191">
        <v>192</v>
      </c>
      <c r="C27" s="232">
        <v>41880</v>
      </c>
      <c r="D27" s="233">
        <v>41870</v>
      </c>
      <c r="E27" s="233">
        <v>10</v>
      </c>
      <c r="F27" s="234">
        <v>510</v>
      </c>
      <c r="G27" s="232">
        <v>40840</v>
      </c>
      <c r="H27" s="233">
        <v>40820</v>
      </c>
      <c r="I27" s="233">
        <v>20</v>
      </c>
      <c r="J27" s="234">
        <v>270</v>
      </c>
      <c r="K27" s="171">
        <f t="shared" si="0"/>
        <v>2.5465230166503483</v>
      </c>
      <c r="L27" s="197">
        <f t="shared" si="1"/>
        <v>2.5722684958353836</v>
      </c>
    </row>
    <row r="28" spans="1:12" ht="12" customHeight="1">
      <c r="A28" s="108" t="s">
        <v>20</v>
      </c>
    </row>
    <row r="29" spans="1:12" ht="12" customHeight="1">
      <c r="A29" s="109" t="s">
        <v>49</v>
      </c>
    </row>
    <row r="30" spans="1:12" ht="12" customHeight="1">
      <c r="A30" s="110" t="s">
        <v>50</v>
      </c>
    </row>
    <row r="31" spans="1:12" ht="12" customHeight="1">
      <c r="A31" s="111" t="s">
        <v>51</v>
      </c>
    </row>
  </sheetData>
  <mergeCells count="9">
    <mergeCell ref="A1:L1"/>
    <mergeCell ref="G2:J2"/>
    <mergeCell ref="G3:I3"/>
    <mergeCell ref="K3:L3"/>
    <mergeCell ref="K5:L5"/>
    <mergeCell ref="C5:J5"/>
    <mergeCell ref="C3:E3"/>
    <mergeCell ref="C2:F2"/>
    <mergeCell ref="K2:L2"/>
  </mergeCells>
  <pageMargins left="0.05" right="0.05" top="0.5" bottom="0.5" header="0" footer="0"/>
  <pageSetup orientation="portrait" horizontalDpi="300" verticalDpi="300" r:id="rId1"/>
  <headerFooter>
    <oddHeader>Tabell 18, Identiske AAF-medlemmer 2017 og 2018 - Heltidsansatte LOK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80" zoomScaleNormal="80" workbookViewId="0">
      <selection activeCell="P23" sqref="P23"/>
    </sheetView>
  </sheetViews>
  <sheetFormatPr baseColWidth="10" defaultRowHeight="12" customHeight="1"/>
  <cols>
    <col min="1" max="1" width="42.28515625" style="1" customWidth="1"/>
    <col min="2" max="4" width="7.7109375" bestFit="1" customWidth="1"/>
    <col min="5" max="5" width="9" customWidth="1"/>
    <col min="6" max="6" width="8.7109375" bestFit="1" customWidth="1"/>
    <col min="7" max="8" width="7.7109375" bestFit="1" customWidth="1"/>
    <col min="9" max="9" width="9.85546875" customWidth="1"/>
    <col min="10" max="10" width="8.7109375" bestFit="1" customWidth="1"/>
  </cols>
  <sheetData>
    <row r="1" spans="1:12" ht="12" customHeight="1">
      <c r="A1" s="591" t="s">
        <v>36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2"/>
    </row>
    <row r="2" spans="1:12" ht="12.75">
      <c r="A2" s="30"/>
      <c r="B2" s="187"/>
      <c r="C2" s="594">
        <v>2018</v>
      </c>
      <c r="D2" s="594"/>
      <c r="E2" s="594"/>
      <c r="F2" s="594"/>
      <c r="G2" s="593">
        <v>2017</v>
      </c>
      <c r="H2" s="594"/>
      <c r="I2" s="594"/>
      <c r="J2" s="594"/>
      <c r="K2" s="603" t="s">
        <v>26</v>
      </c>
      <c r="L2" s="604"/>
    </row>
    <row r="3" spans="1:12" ht="12.75">
      <c r="A3" s="31"/>
      <c r="B3" s="188"/>
      <c r="C3" s="595" t="s">
        <v>16</v>
      </c>
      <c r="D3" s="595"/>
      <c r="E3" s="595"/>
      <c r="F3" s="286"/>
      <c r="G3" s="595" t="s">
        <v>16</v>
      </c>
      <c r="H3" s="595"/>
      <c r="I3" s="595"/>
      <c r="J3" s="287"/>
      <c r="K3" s="596" t="s">
        <v>27</v>
      </c>
      <c r="L3" s="597"/>
    </row>
    <row r="4" spans="1:12" ht="31.5" customHeight="1">
      <c r="A4" s="32"/>
      <c r="B4" s="189" t="s">
        <v>24</v>
      </c>
      <c r="C4" s="33" t="s">
        <v>17</v>
      </c>
      <c r="D4" s="33" t="s">
        <v>18</v>
      </c>
      <c r="E4" s="33" t="s">
        <v>22</v>
      </c>
      <c r="F4" s="33" t="s">
        <v>1</v>
      </c>
      <c r="G4" s="33" t="s">
        <v>17</v>
      </c>
      <c r="H4" s="33" t="s">
        <v>18</v>
      </c>
      <c r="I4" s="33" t="s">
        <v>22</v>
      </c>
      <c r="J4" s="33" t="s">
        <v>1</v>
      </c>
      <c r="K4" s="34" t="s">
        <v>17</v>
      </c>
      <c r="L4" s="192" t="s">
        <v>18</v>
      </c>
    </row>
    <row r="5" spans="1:12" ht="12.75">
      <c r="A5" s="31"/>
      <c r="B5" s="188"/>
      <c r="C5" s="600" t="s">
        <v>19</v>
      </c>
      <c r="D5" s="601"/>
      <c r="E5" s="601"/>
      <c r="F5" s="601"/>
      <c r="G5" s="601"/>
      <c r="H5" s="601"/>
      <c r="I5" s="601"/>
      <c r="J5" s="602"/>
      <c r="K5" s="598" t="s">
        <v>23</v>
      </c>
      <c r="L5" s="599"/>
    </row>
    <row r="6" spans="1:12" ht="12.75">
      <c r="A6" s="180" t="s">
        <v>21</v>
      </c>
      <c r="B6" s="190">
        <v>204</v>
      </c>
      <c r="C6" s="246">
        <v>53630</v>
      </c>
      <c r="D6" s="244">
        <v>53630</v>
      </c>
      <c r="E6" s="244">
        <v>0</v>
      </c>
      <c r="F6" s="273">
        <v>380</v>
      </c>
      <c r="G6" s="246">
        <v>51620</v>
      </c>
      <c r="H6" s="244">
        <v>51620</v>
      </c>
      <c r="I6" s="244">
        <v>0</v>
      </c>
      <c r="J6" s="273">
        <v>450</v>
      </c>
      <c r="K6" s="164">
        <f>((C6/G6)-1)*100</f>
        <v>3.8938395970554041</v>
      </c>
      <c r="L6" s="165">
        <f>((D6/H6)-1)*100</f>
        <v>3.8938395970554041</v>
      </c>
    </row>
    <row r="7" spans="1:12" ht="12.75">
      <c r="A7" s="181" t="s">
        <v>25</v>
      </c>
      <c r="B7" s="190"/>
      <c r="C7" s="229"/>
      <c r="D7" s="230"/>
      <c r="E7" s="230"/>
      <c r="F7" s="231"/>
      <c r="G7" s="229"/>
      <c r="H7" s="230"/>
      <c r="I7" s="230"/>
      <c r="J7" s="231"/>
      <c r="K7" s="164"/>
      <c r="L7" s="165"/>
    </row>
    <row r="8" spans="1:12" ht="12.75">
      <c r="A8" s="182" t="s">
        <v>3</v>
      </c>
      <c r="B8" s="190">
        <v>26</v>
      </c>
      <c r="C8" s="229">
        <v>66020</v>
      </c>
      <c r="D8" s="230">
        <v>66020</v>
      </c>
      <c r="E8" s="230">
        <v>0</v>
      </c>
      <c r="F8" s="231">
        <v>290</v>
      </c>
      <c r="G8" s="229">
        <v>63510</v>
      </c>
      <c r="H8" s="230">
        <v>63510</v>
      </c>
      <c r="I8" s="230">
        <v>0</v>
      </c>
      <c r="J8" s="231">
        <v>200</v>
      </c>
      <c r="K8" s="164">
        <f t="shared" ref="K8:K17" si="0">((C8/G8)-1)*100</f>
        <v>3.9521335222799658</v>
      </c>
      <c r="L8" s="165">
        <f t="shared" ref="L8:L17" si="1">((D8/H8)-1)*100</f>
        <v>3.9521335222799658</v>
      </c>
    </row>
    <row r="9" spans="1:12" ht="12.75">
      <c r="A9" s="183" t="s">
        <v>5</v>
      </c>
      <c r="B9" s="190">
        <v>88</v>
      </c>
      <c r="C9" s="229">
        <v>52160</v>
      </c>
      <c r="D9" s="230">
        <v>52160</v>
      </c>
      <c r="E9" s="230">
        <v>0</v>
      </c>
      <c r="F9" s="231">
        <v>170</v>
      </c>
      <c r="G9" s="229">
        <v>50900</v>
      </c>
      <c r="H9" s="230">
        <v>50900</v>
      </c>
      <c r="I9" s="230">
        <v>0</v>
      </c>
      <c r="J9" s="231">
        <v>660</v>
      </c>
      <c r="K9" s="164">
        <f t="shared" si="0"/>
        <v>2.4754420432220092</v>
      </c>
      <c r="L9" s="165">
        <f t="shared" si="1"/>
        <v>2.4754420432220092</v>
      </c>
    </row>
    <row r="10" spans="1:12" ht="12.75">
      <c r="A10" s="183" t="s">
        <v>6</v>
      </c>
      <c r="B10" s="190">
        <v>32</v>
      </c>
      <c r="C10" s="229">
        <v>50180</v>
      </c>
      <c r="D10" s="230">
        <v>50180</v>
      </c>
      <c r="E10" s="230">
        <v>0</v>
      </c>
      <c r="F10" s="231">
        <v>60</v>
      </c>
      <c r="G10" s="229">
        <v>49070</v>
      </c>
      <c r="H10" s="230">
        <v>49070</v>
      </c>
      <c r="I10" s="230">
        <v>0</v>
      </c>
      <c r="J10" s="231">
        <v>20</v>
      </c>
      <c r="K10" s="164">
        <f t="shared" si="0"/>
        <v>2.2620745873242365</v>
      </c>
      <c r="L10" s="165">
        <f t="shared" si="1"/>
        <v>2.2620745873242365</v>
      </c>
    </row>
    <row r="11" spans="1:12" ht="12.75">
      <c r="A11" s="182" t="s">
        <v>7</v>
      </c>
      <c r="B11" s="190">
        <v>24</v>
      </c>
      <c r="C11" s="229">
        <v>50710</v>
      </c>
      <c r="D11" s="230">
        <v>50710</v>
      </c>
      <c r="E11" s="230">
        <v>0</v>
      </c>
      <c r="F11" s="231">
        <v>1030</v>
      </c>
      <c r="G11" s="229">
        <v>44480</v>
      </c>
      <c r="H11" s="230">
        <v>44480</v>
      </c>
      <c r="I11" s="230">
        <v>0</v>
      </c>
      <c r="J11" s="231">
        <v>190</v>
      </c>
      <c r="K11" s="164">
        <f t="shared" si="0"/>
        <v>14.006294964028786</v>
      </c>
      <c r="L11" s="165">
        <f t="shared" si="1"/>
        <v>14.006294964028786</v>
      </c>
    </row>
    <row r="12" spans="1:12" ht="12.75">
      <c r="A12" s="184" t="s">
        <v>10</v>
      </c>
      <c r="B12" s="190">
        <v>142</v>
      </c>
      <c r="C12" s="229">
        <v>54930</v>
      </c>
      <c r="D12" s="230">
        <v>54930</v>
      </c>
      <c r="E12" s="230">
        <v>0</v>
      </c>
      <c r="F12" s="231">
        <v>330</v>
      </c>
      <c r="G12" s="229">
        <v>52930</v>
      </c>
      <c r="H12" s="230">
        <v>52930</v>
      </c>
      <c r="I12" s="230">
        <v>0</v>
      </c>
      <c r="J12" s="231">
        <v>520</v>
      </c>
      <c r="K12" s="164">
        <f t="shared" si="0"/>
        <v>3.778575477045143</v>
      </c>
      <c r="L12" s="165">
        <f t="shared" si="1"/>
        <v>3.778575477045143</v>
      </c>
    </row>
    <row r="13" spans="1:12" ht="12.75">
      <c r="A13" s="185" t="s">
        <v>25</v>
      </c>
      <c r="B13" s="190"/>
      <c r="C13" s="229"/>
      <c r="D13" s="230"/>
      <c r="E13" s="230"/>
      <c r="F13" s="231"/>
      <c r="G13" s="229"/>
      <c r="H13" s="230"/>
      <c r="I13" s="230"/>
      <c r="J13" s="231"/>
      <c r="K13" s="164"/>
      <c r="L13" s="165"/>
    </row>
    <row r="14" spans="1:12" ht="12.75">
      <c r="A14" s="183" t="s">
        <v>5</v>
      </c>
      <c r="B14" s="190">
        <v>65</v>
      </c>
      <c r="C14" s="229">
        <v>52970</v>
      </c>
      <c r="D14" s="230">
        <v>52970</v>
      </c>
      <c r="E14" s="230">
        <v>0</v>
      </c>
      <c r="F14" s="231">
        <v>160</v>
      </c>
      <c r="G14" s="229">
        <v>51360</v>
      </c>
      <c r="H14" s="230">
        <v>51360</v>
      </c>
      <c r="I14" s="230">
        <v>0</v>
      </c>
      <c r="J14" s="231">
        <v>780</v>
      </c>
      <c r="K14" s="164">
        <f t="shared" si="0"/>
        <v>3.1347352024922115</v>
      </c>
      <c r="L14" s="165">
        <f t="shared" si="1"/>
        <v>3.1347352024922115</v>
      </c>
    </row>
    <row r="15" spans="1:12" ht="12.75">
      <c r="A15" s="180" t="s">
        <v>11</v>
      </c>
      <c r="B15" s="190">
        <v>62</v>
      </c>
      <c r="C15" s="229">
        <v>50490</v>
      </c>
      <c r="D15" s="230">
        <v>50490</v>
      </c>
      <c r="E15" s="230">
        <v>0</v>
      </c>
      <c r="F15" s="231">
        <v>510</v>
      </c>
      <c r="G15" s="229">
        <v>48480</v>
      </c>
      <c r="H15" s="230">
        <v>48480</v>
      </c>
      <c r="I15" s="230">
        <v>0</v>
      </c>
      <c r="J15" s="231">
        <v>290</v>
      </c>
      <c r="K15" s="164">
        <f t="shared" si="0"/>
        <v>4.1460396039604053</v>
      </c>
      <c r="L15" s="165">
        <f t="shared" si="1"/>
        <v>4.1460396039604053</v>
      </c>
    </row>
    <row r="16" spans="1:12" ht="12.75">
      <c r="A16" s="73" t="s">
        <v>25</v>
      </c>
      <c r="B16" s="190"/>
      <c r="C16" s="229"/>
      <c r="D16" s="230"/>
      <c r="E16" s="230"/>
      <c r="F16" s="231"/>
      <c r="G16" s="229"/>
      <c r="H16" s="230"/>
      <c r="I16" s="230"/>
      <c r="J16" s="231"/>
      <c r="K16" s="164"/>
      <c r="L16" s="165"/>
    </row>
    <row r="17" spans="1:12" ht="12.75">
      <c r="A17" s="186" t="s">
        <v>5</v>
      </c>
      <c r="B17" s="191">
        <v>23</v>
      </c>
      <c r="C17" s="232">
        <v>49640</v>
      </c>
      <c r="D17" s="233">
        <v>49640</v>
      </c>
      <c r="E17" s="233">
        <v>0</v>
      </c>
      <c r="F17" s="234">
        <v>180</v>
      </c>
      <c r="G17" s="232">
        <v>49470</v>
      </c>
      <c r="H17" s="233">
        <v>49470</v>
      </c>
      <c r="I17" s="233">
        <v>0</v>
      </c>
      <c r="J17" s="234">
        <v>300</v>
      </c>
      <c r="K17" s="166">
        <f t="shared" si="0"/>
        <v>0.34364261168384758</v>
      </c>
      <c r="L17" s="167">
        <f t="shared" si="1"/>
        <v>0.34364261168384758</v>
      </c>
    </row>
    <row r="18" spans="1:12" ht="12" customHeight="1">
      <c r="A18" s="107" t="s">
        <v>20</v>
      </c>
    </row>
    <row r="19" spans="1:12" ht="12" customHeight="1">
      <c r="A19" s="105" t="s">
        <v>52</v>
      </c>
    </row>
    <row r="20" spans="1:12" ht="12" customHeight="1">
      <c r="A20" s="105" t="s">
        <v>50</v>
      </c>
    </row>
    <row r="21" spans="1:12" ht="12" customHeight="1">
      <c r="A21" s="106" t="s">
        <v>51</v>
      </c>
    </row>
  </sheetData>
  <mergeCells count="9">
    <mergeCell ref="A1:L1"/>
    <mergeCell ref="G2:J2"/>
    <mergeCell ref="G3:I3"/>
    <mergeCell ref="K3:L3"/>
    <mergeCell ref="K5:L5"/>
    <mergeCell ref="C5:J5"/>
    <mergeCell ref="C3:E3"/>
    <mergeCell ref="C2:F2"/>
    <mergeCell ref="K2:L2"/>
  </mergeCells>
  <pageMargins left="0.05" right="0.05" top="0.5" bottom="0.5" header="0" footer="0"/>
  <pageSetup orientation="portrait" horizontalDpi="300" verticalDpi="300" r:id="rId1"/>
  <headerFooter>
    <oddHeader>Tabell 19, Identiske AAF-medlemmer 2017 og 2018 - Heltidsekvivalenter - minus LOK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="80" zoomScaleNormal="80" workbookViewId="0">
      <selection activeCell="J12" sqref="J12"/>
    </sheetView>
  </sheetViews>
  <sheetFormatPr baseColWidth="10" defaultRowHeight="12" customHeight="1"/>
  <cols>
    <col min="1" max="1" width="48.85546875" style="1" customWidth="1"/>
    <col min="2" max="4" width="7.7109375" bestFit="1" customWidth="1"/>
    <col min="5" max="5" width="16.7109375" bestFit="1" customWidth="1"/>
    <col min="6" max="6" width="8.7109375" bestFit="1" customWidth="1"/>
  </cols>
  <sheetData>
    <row r="1" spans="1:6" ht="12" customHeight="1">
      <c r="A1" s="456" t="s">
        <v>40</v>
      </c>
      <c r="B1" s="456"/>
      <c r="C1" s="456"/>
      <c r="D1" s="456"/>
      <c r="E1" s="456"/>
      <c r="F1" s="456"/>
    </row>
    <row r="2" spans="1:6" ht="12" customHeight="1">
      <c r="A2" s="41"/>
      <c r="B2" s="440"/>
      <c r="C2" s="457" t="s">
        <v>16</v>
      </c>
      <c r="D2" s="458"/>
      <c r="E2" s="458"/>
      <c r="F2" s="444"/>
    </row>
    <row r="3" spans="1:6" ht="12" customHeight="1">
      <c r="A3" s="41"/>
      <c r="B3" s="441"/>
      <c r="C3" s="445"/>
      <c r="D3" s="42"/>
      <c r="E3" s="446"/>
      <c r="F3" s="447"/>
    </row>
    <row r="4" spans="1:6" ht="12" customHeight="1">
      <c r="A4" s="43"/>
      <c r="B4" s="442" t="s">
        <v>0</v>
      </c>
      <c r="C4" s="448" t="s">
        <v>17</v>
      </c>
      <c r="D4" s="449" t="s">
        <v>18</v>
      </c>
      <c r="E4" s="97" t="s">
        <v>38</v>
      </c>
      <c r="F4" s="447" t="s">
        <v>1</v>
      </c>
    </row>
    <row r="5" spans="1:6" ht="12" customHeight="1">
      <c r="A5" s="44"/>
      <c r="B5" s="443"/>
      <c r="C5" s="459" t="s">
        <v>19</v>
      </c>
      <c r="D5" s="460"/>
      <c r="E5" s="460"/>
      <c r="F5" s="461"/>
    </row>
    <row r="6" spans="1:6" ht="14.1" customHeight="1">
      <c r="A6" s="200" t="s">
        <v>21</v>
      </c>
      <c r="B6" s="215" t="s">
        <v>12</v>
      </c>
      <c r="C6" s="365">
        <v>50900</v>
      </c>
      <c r="D6" s="239">
        <v>50810</v>
      </c>
      <c r="E6" s="239">
        <v>100</v>
      </c>
      <c r="F6" s="240">
        <v>690</v>
      </c>
    </row>
    <row r="7" spans="1:6" ht="14.1" customHeight="1">
      <c r="A7" s="201" t="s">
        <v>25</v>
      </c>
      <c r="B7" s="215"/>
      <c r="C7" s="365"/>
      <c r="D7" s="239"/>
      <c r="E7" s="239"/>
      <c r="F7" s="240"/>
    </row>
    <row r="8" spans="1:6" ht="14.1" customHeight="1">
      <c r="A8" s="202" t="s">
        <v>3</v>
      </c>
      <c r="B8" s="215">
        <v>104</v>
      </c>
      <c r="C8" s="365">
        <v>69160</v>
      </c>
      <c r="D8" s="239">
        <v>69160</v>
      </c>
      <c r="E8" s="239">
        <v>0</v>
      </c>
      <c r="F8" s="240">
        <v>570</v>
      </c>
    </row>
    <row r="9" spans="1:6" ht="14.1" customHeight="1">
      <c r="A9" s="202" t="s">
        <v>4</v>
      </c>
      <c r="B9" s="215">
        <v>71</v>
      </c>
      <c r="C9" s="365">
        <v>56900</v>
      </c>
      <c r="D9" s="239">
        <v>56830</v>
      </c>
      <c r="E9" s="239">
        <v>70</v>
      </c>
      <c r="F9" s="240">
        <v>420</v>
      </c>
    </row>
    <row r="10" spans="1:6" ht="14.1" customHeight="1">
      <c r="A10" s="202" t="s">
        <v>5</v>
      </c>
      <c r="B10" s="215">
        <v>425</v>
      </c>
      <c r="C10" s="365">
        <v>54970</v>
      </c>
      <c r="D10" s="239">
        <v>54740</v>
      </c>
      <c r="E10" s="239">
        <v>230</v>
      </c>
      <c r="F10" s="240">
        <v>930</v>
      </c>
    </row>
    <row r="11" spans="1:6" ht="14.1" customHeight="1">
      <c r="A11" s="202" t="s">
        <v>6</v>
      </c>
      <c r="B11" s="215">
        <v>192</v>
      </c>
      <c r="C11" s="365">
        <v>45160</v>
      </c>
      <c r="D11" s="239">
        <v>45110</v>
      </c>
      <c r="E11" s="239">
        <v>50</v>
      </c>
      <c r="F11" s="240">
        <v>330</v>
      </c>
    </row>
    <row r="12" spans="1:6" ht="14.1" customHeight="1">
      <c r="A12" s="202" t="s">
        <v>7</v>
      </c>
      <c r="B12" s="215">
        <v>270</v>
      </c>
      <c r="C12" s="365">
        <v>41350</v>
      </c>
      <c r="D12" s="239">
        <v>41340</v>
      </c>
      <c r="E12" s="239">
        <v>10</v>
      </c>
      <c r="F12" s="240">
        <v>520</v>
      </c>
    </row>
    <row r="13" spans="1:6" ht="14.1" customHeight="1">
      <c r="A13" s="202" t="s">
        <v>8</v>
      </c>
      <c r="B13" s="215">
        <v>28</v>
      </c>
      <c r="C13" s="365">
        <v>44760</v>
      </c>
      <c r="D13" s="239">
        <v>44760</v>
      </c>
      <c r="E13" s="239">
        <v>0</v>
      </c>
      <c r="F13" s="240">
        <v>2070</v>
      </c>
    </row>
    <row r="14" spans="1:6" ht="14.1" customHeight="1">
      <c r="A14" s="204" t="s">
        <v>10</v>
      </c>
      <c r="B14" s="215">
        <v>497</v>
      </c>
      <c r="C14" s="365">
        <v>54900</v>
      </c>
      <c r="D14" s="239">
        <v>54770</v>
      </c>
      <c r="E14" s="239">
        <v>130</v>
      </c>
      <c r="F14" s="240">
        <v>660</v>
      </c>
    </row>
    <row r="15" spans="1:6" ht="14.1" customHeight="1">
      <c r="A15" s="205" t="s">
        <v>25</v>
      </c>
      <c r="B15" s="215"/>
      <c r="C15" s="365"/>
      <c r="D15" s="239"/>
      <c r="E15" s="239"/>
      <c r="F15" s="240"/>
    </row>
    <row r="16" spans="1:6" ht="14.1" customHeight="1">
      <c r="A16" s="202" t="s">
        <v>3</v>
      </c>
      <c r="B16" s="215">
        <v>53</v>
      </c>
      <c r="C16" s="365">
        <v>70820</v>
      </c>
      <c r="D16" s="239">
        <v>70820</v>
      </c>
      <c r="E16" s="239">
        <v>0</v>
      </c>
      <c r="F16" s="240">
        <v>710</v>
      </c>
    </row>
    <row r="17" spans="1:6" ht="14.1" customHeight="1">
      <c r="A17" s="202" t="s">
        <v>4</v>
      </c>
      <c r="B17" s="215">
        <v>32</v>
      </c>
      <c r="C17" s="365">
        <v>58610</v>
      </c>
      <c r="D17" s="239">
        <v>58570</v>
      </c>
      <c r="E17" s="239">
        <v>40</v>
      </c>
      <c r="F17" s="240">
        <v>170</v>
      </c>
    </row>
    <row r="18" spans="1:6" ht="14.1" customHeight="1">
      <c r="A18" s="202" t="s">
        <v>5</v>
      </c>
      <c r="B18" s="215">
        <v>237</v>
      </c>
      <c r="C18" s="365">
        <v>55850</v>
      </c>
      <c r="D18" s="239">
        <v>55590</v>
      </c>
      <c r="E18" s="239">
        <v>270</v>
      </c>
      <c r="F18" s="240">
        <v>780</v>
      </c>
    </row>
    <row r="19" spans="1:6" ht="14.1" customHeight="1">
      <c r="A19" s="202" t="s">
        <v>6</v>
      </c>
      <c r="B19" s="215">
        <v>59</v>
      </c>
      <c r="C19" s="365">
        <v>50160</v>
      </c>
      <c r="D19" s="239">
        <v>50150</v>
      </c>
      <c r="E19" s="239">
        <v>10</v>
      </c>
      <c r="F19" s="240">
        <v>70</v>
      </c>
    </row>
    <row r="20" spans="1:6" ht="14.1" customHeight="1">
      <c r="A20" s="202" t="s">
        <v>7</v>
      </c>
      <c r="B20" s="215">
        <v>45</v>
      </c>
      <c r="C20" s="365">
        <v>41790</v>
      </c>
      <c r="D20" s="239">
        <v>41790</v>
      </c>
      <c r="E20" s="239">
        <v>0</v>
      </c>
      <c r="F20" s="240">
        <v>390</v>
      </c>
    </row>
    <row r="21" spans="1:6" ht="14.1" customHeight="1">
      <c r="A21" s="200" t="s">
        <v>11</v>
      </c>
      <c r="B21" s="215">
        <v>692</v>
      </c>
      <c r="C21" s="365">
        <v>48030</v>
      </c>
      <c r="D21" s="239">
        <v>47960</v>
      </c>
      <c r="E21" s="239">
        <v>70</v>
      </c>
      <c r="F21" s="240">
        <v>720</v>
      </c>
    </row>
    <row r="22" spans="1:6" ht="14.1" customHeight="1">
      <c r="A22" s="82" t="s">
        <v>25</v>
      </c>
      <c r="B22" s="215"/>
      <c r="C22" s="365"/>
      <c r="D22" s="239"/>
      <c r="E22" s="239"/>
      <c r="F22" s="240"/>
    </row>
    <row r="23" spans="1:6" ht="14.1" customHeight="1">
      <c r="A23" s="202" t="s">
        <v>3</v>
      </c>
      <c r="B23" s="215">
        <v>51</v>
      </c>
      <c r="C23" s="365">
        <v>67440</v>
      </c>
      <c r="D23" s="239">
        <v>67440</v>
      </c>
      <c r="E23" s="239">
        <v>0</v>
      </c>
      <c r="F23" s="240">
        <v>430</v>
      </c>
    </row>
    <row r="24" spans="1:6" ht="14.1" customHeight="1">
      <c r="A24" s="202" t="s">
        <v>4</v>
      </c>
      <c r="B24" s="215">
        <v>39</v>
      </c>
      <c r="C24" s="365">
        <v>55500</v>
      </c>
      <c r="D24" s="239">
        <v>55410</v>
      </c>
      <c r="E24" s="239">
        <v>90</v>
      </c>
      <c r="F24" s="240">
        <v>630</v>
      </c>
    </row>
    <row r="25" spans="1:6" ht="14.1" customHeight="1">
      <c r="A25" s="202" t="s">
        <v>5</v>
      </c>
      <c r="B25" s="215">
        <v>188</v>
      </c>
      <c r="C25" s="365">
        <v>53860</v>
      </c>
      <c r="D25" s="239">
        <v>53680</v>
      </c>
      <c r="E25" s="239">
        <v>180</v>
      </c>
      <c r="F25" s="240">
        <v>1130</v>
      </c>
    </row>
    <row r="26" spans="1:6" ht="14.1" customHeight="1">
      <c r="A26" s="202" t="s">
        <v>6</v>
      </c>
      <c r="B26" s="215">
        <v>133</v>
      </c>
      <c r="C26" s="365">
        <v>42950</v>
      </c>
      <c r="D26" s="239">
        <v>42880</v>
      </c>
      <c r="E26" s="239">
        <v>70</v>
      </c>
      <c r="F26" s="240">
        <v>440</v>
      </c>
    </row>
    <row r="27" spans="1:6" ht="14.1" customHeight="1">
      <c r="A27" s="206" t="s">
        <v>7</v>
      </c>
      <c r="B27" s="216">
        <v>225</v>
      </c>
      <c r="C27" s="384">
        <v>41260</v>
      </c>
      <c r="D27" s="242">
        <v>41250</v>
      </c>
      <c r="E27" s="242">
        <v>10</v>
      </c>
      <c r="F27" s="243">
        <v>550</v>
      </c>
    </row>
    <row r="28" spans="1:6" ht="12" customHeight="1">
      <c r="A28" s="158" t="s">
        <v>20</v>
      </c>
    </row>
    <row r="29" spans="1:6" ht="12" customHeight="1">
      <c r="A29" s="159" t="s">
        <v>54</v>
      </c>
    </row>
    <row r="30" spans="1:6" ht="12" customHeight="1">
      <c r="A30" s="160" t="s">
        <v>56</v>
      </c>
    </row>
  </sheetData>
  <mergeCells count="3">
    <mergeCell ref="A1:F1"/>
    <mergeCell ref="C2:E2"/>
    <mergeCell ref="C5:F5"/>
  </mergeCells>
  <pageMargins left="0.05" right="0.05" top="0.5" bottom="0.5" header="0" footer="0"/>
  <pageSetup orientation="portrait" horizontalDpi="300" verticalDpi="300" r:id="rId1"/>
  <headerFooter>
    <oddHeader>Tabell 2, AAF-medlemmer 2018 - Heltidsansatte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80" zoomScaleNormal="80" workbookViewId="0">
      <selection activeCell="O39" sqref="O39"/>
    </sheetView>
  </sheetViews>
  <sheetFormatPr baseColWidth="10" defaultRowHeight="12" customHeight="1"/>
  <cols>
    <col min="1" max="1" width="39.140625" style="1" customWidth="1"/>
    <col min="2" max="4" width="7.7109375" bestFit="1" customWidth="1"/>
    <col min="5" max="5" width="8.5703125" customWidth="1"/>
    <col min="6" max="6" width="8.7109375" bestFit="1" customWidth="1"/>
    <col min="7" max="8" width="7.7109375" bestFit="1" customWidth="1"/>
    <col min="9" max="9" width="9.5703125" customWidth="1"/>
    <col min="10" max="10" width="8.7109375" bestFit="1" customWidth="1"/>
  </cols>
  <sheetData>
    <row r="1" spans="1:12" ht="12" customHeight="1">
      <c r="A1" s="610" t="s">
        <v>37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1"/>
    </row>
    <row r="2" spans="1:12" ht="12.75">
      <c r="A2" s="247"/>
      <c r="B2" s="247"/>
      <c r="C2" s="612">
        <v>2018</v>
      </c>
      <c r="D2" s="612"/>
      <c r="E2" s="612"/>
      <c r="F2" s="612"/>
      <c r="G2" s="613">
        <v>2017</v>
      </c>
      <c r="H2" s="612"/>
      <c r="I2" s="612"/>
      <c r="J2" s="612"/>
      <c r="K2" s="614" t="s">
        <v>26</v>
      </c>
      <c r="L2" s="615"/>
    </row>
    <row r="3" spans="1:12" ht="12.75">
      <c r="A3" s="252"/>
      <c r="B3" s="248"/>
      <c r="C3" s="616" t="s">
        <v>16</v>
      </c>
      <c r="D3" s="616"/>
      <c r="E3" s="616"/>
      <c r="F3" s="174"/>
      <c r="G3" s="616" t="s">
        <v>16</v>
      </c>
      <c r="H3" s="616"/>
      <c r="I3" s="616"/>
      <c r="J3" s="174"/>
      <c r="K3" s="617" t="s">
        <v>27</v>
      </c>
      <c r="L3" s="618"/>
    </row>
    <row r="4" spans="1:12" ht="34.5" customHeight="1">
      <c r="A4" s="253"/>
      <c r="B4" s="249" t="s">
        <v>24</v>
      </c>
      <c r="C4" s="35" t="s">
        <v>17</v>
      </c>
      <c r="D4" s="35" t="s">
        <v>18</v>
      </c>
      <c r="E4" s="35" t="s">
        <v>22</v>
      </c>
      <c r="F4" s="175" t="s">
        <v>1</v>
      </c>
      <c r="G4" s="35" t="s">
        <v>17</v>
      </c>
      <c r="H4" s="35" t="s">
        <v>18</v>
      </c>
      <c r="I4" s="35" t="s">
        <v>22</v>
      </c>
      <c r="J4" s="35" t="s">
        <v>1</v>
      </c>
      <c r="K4" s="36" t="s">
        <v>17</v>
      </c>
      <c r="L4" s="86" t="s">
        <v>18</v>
      </c>
    </row>
    <row r="5" spans="1:12" ht="12.75">
      <c r="A5" s="252"/>
      <c r="B5" s="248"/>
      <c r="C5" s="605" t="s">
        <v>19</v>
      </c>
      <c r="D5" s="606"/>
      <c r="E5" s="606"/>
      <c r="F5" s="606"/>
      <c r="G5" s="606"/>
      <c r="H5" s="606"/>
      <c r="I5" s="606"/>
      <c r="J5" s="607"/>
      <c r="K5" s="608" t="s">
        <v>23</v>
      </c>
      <c r="L5" s="609"/>
    </row>
    <row r="6" spans="1:12" ht="12.75">
      <c r="A6" s="254" t="s">
        <v>21</v>
      </c>
      <c r="B6" s="250">
        <v>186</v>
      </c>
      <c r="C6" s="246">
        <v>53720</v>
      </c>
      <c r="D6" s="244">
        <v>53720</v>
      </c>
      <c r="E6" s="244">
        <v>0</v>
      </c>
      <c r="F6" s="273">
        <v>390</v>
      </c>
      <c r="G6" s="246">
        <v>51810</v>
      </c>
      <c r="H6" s="244">
        <v>51810</v>
      </c>
      <c r="I6" s="244">
        <v>0</v>
      </c>
      <c r="J6" s="273">
        <v>460</v>
      </c>
      <c r="K6" s="164">
        <f>((C6/G6)-1)*100</f>
        <v>3.6865469986488986</v>
      </c>
      <c r="L6" s="165">
        <f>((D6/H6)-1)*100</f>
        <v>3.6865469986488986</v>
      </c>
    </row>
    <row r="7" spans="1:12" ht="12.75">
      <c r="A7" s="255" t="s">
        <v>25</v>
      </c>
      <c r="B7" s="250"/>
      <c r="C7" s="229"/>
      <c r="D7" s="230"/>
      <c r="E7" s="230"/>
      <c r="F7" s="231"/>
      <c r="G7" s="229"/>
      <c r="H7" s="230"/>
      <c r="I7" s="230"/>
      <c r="J7" s="231"/>
      <c r="K7" s="164"/>
      <c r="L7" s="165"/>
    </row>
    <row r="8" spans="1:12" ht="12.75">
      <c r="A8" s="256" t="s">
        <v>3</v>
      </c>
      <c r="B8" s="250">
        <v>25</v>
      </c>
      <c r="C8" s="229">
        <v>65050</v>
      </c>
      <c r="D8" s="230">
        <v>65050</v>
      </c>
      <c r="E8" s="230">
        <v>0</v>
      </c>
      <c r="F8" s="231">
        <v>290</v>
      </c>
      <c r="G8" s="229">
        <v>63650</v>
      </c>
      <c r="H8" s="230">
        <v>63650</v>
      </c>
      <c r="I8" s="230">
        <v>0</v>
      </c>
      <c r="J8" s="231">
        <v>200</v>
      </c>
      <c r="K8" s="164">
        <f t="shared" ref="K8:K14" si="0">((C8/G8)-1)*100</f>
        <v>2.1995286724273422</v>
      </c>
      <c r="L8" s="165">
        <f t="shared" ref="L8:L14" si="1">((D8/H8)-1)*100</f>
        <v>2.1995286724273422</v>
      </c>
    </row>
    <row r="9" spans="1:12" ht="12.75">
      <c r="A9" s="257" t="s">
        <v>5</v>
      </c>
      <c r="B9" s="250">
        <v>79</v>
      </c>
      <c r="C9" s="229">
        <v>52830</v>
      </c>
      <c r="D9" s="230">
        <v>52830</v>
      </c>
      <c r="E9" s="230">
        <v>0</v>
      </c>
      <c r="F9" s="231">
        <v>170</v>
      </c>
      <c r="G9" s="229">
        <v>50920</v>
      </c>
      <c r="H9" s="230">
        <v>50920</v>
      </c>
      <c r="I9" s="230">
        <v>0</v>
      </c>
      <c r="J9" s="231">
        <v>690</v>
      </c>
      <c r="K9" s="164">
        <f t="shared" si="0"/>
        <v>3.7509819324430538</v>
      </c>
      <c r="L9" s="165">
        <f t="shared" si="1"/>
        <v>3.7509819324430538</v>
      </c>
    </row>
    <row r="10" spans="1:12" ht="12.75">
      <c r="A10" s="257" t="s">
        <v>6</v>
      </c>
      <c r="B10" s="250">
        <v>32</v>
      </c>
      <c r="C10" s="229">
        <v>50180</v>
      </c>
      <c r="D10" s="230">
        <v>50180</v>
      </c>
      <c r="E10" s="230">
        <v>0</v>
      </c>
      <c r="F10" s="231">
        <v>60</v>
      </c>
      <c r="G10" s="229">
        <v>49070</v>
      </c>
      <c r="H10" s="230">
        <v>49070</v>
      </c>
      <c r="I10" s="230">
        <v>0</v>
      </c>
      <c r="J10" s="231">
        <v>20</v>
      </c>
      <c r="K10" s="164">
        <f t="shared" si="0"/>
        <v>2.2620745873242365</v>
      </c>
      <c r="L10" s="165">
        <f t="shared" si="1"/>
        <v>2.2620745873242365</v>
      </c>
    </row>
    <row r="11" spans="1:12" ht="12.75">
      <c r="A11" s="254" t="s">
        <v>10</v>
      </c>
      <c r="B11" s="250">
        <v>134</v>
      </c>
      <c r="C11" s="229">
        <v>54510</v>
      </c>
      <c r="D11" s="230">
        <v>54510</v>
      </c>
      <c r="E11" s="230">
        <v>0</v>
      </c>
      <c r="F11" s="231">
        <v>320</v>
      </c>
      <c r="G11" s="229">
        <v>53020</v>
      </c>
      <c r="H11" s="230">
        <v>53020</v>
      </c>
      <c r="I11" s="230">
        <v>0</v>
      </c>
      <c r="J11" s="231">
        <v>520</v>
      </c>
      <c r="K11" s="164">
        <f t="shared" si="0"/>
        <v>2.8102602791399534</v>
      </c>
      <c r="L11" s="165">
        <f t="shared" si="1"/>
        <v>2.8102602791399534</v>
      </c>
    </row>
    <row r="12" spans="1:12" ht="12.75">
      <c r="A12" s="255" t="s">
        <v>25</v>
      </c>
      <c r="B12" s="250"/>
      <c r="C12" s="229"/>
      <c r="D12" s="230"/>
      <c r="E12" s="230"/>
      <c r="F12" s="231"/>
      <c r="G12" s="229"/>
      <c r="H12" s="230"/>
      <c r="I12" s="230"/>
      <c r="J12" s="231"/>
      <c r="K12" s="164"/>
      <c r="L12" s="165"/>
    </row>
    <row r="13" spans="1:12" ht="12.75">
      <c r="A13" s="257" t="s">
        <v>5</v>
      </c>
      <c r="B13" s="250">
        <v>61</v>
      </c>
      <c r="C13" s="229">
        <v>52960</v>
      </c>
      <c r="D13" s="230">
        <v>52960</v>
      </c>
      <c r="E13" s="230">
        <v>0</v>
      </c>
      <c r="F13" s="231">
        <v>170</v>
      </c>
      <c r="G13" s="229">
        <v>51330</v>
      </c>
      <c r="H13" s="230">
        <v>51330</v>
      </c>
      <c r="I13" s="230">
        <v>0</v>
      </c>
      <c r="J13" s="231">
        <v>800</v>
      </c>
      <c r="K13" s="164">
        <f t="shared" si="0"/>
        <v>3.1755308786284742</v>
      </c>
      <c r="L13" s="165">
        <f t="shared" si="1"/>
        <v>3.1755308786284742</v>
      </c>
    </row>
    <row r="14" spans="1:12" ht="12.75">
      <c r="A14" s="258" t="s">
        <v>11</v>
      </c>
      <c r="B14" s="251">
        <v>52</v>
      </c>
      <c r="C14" s="232">
        <v>51670</v>
      </c>
      <c r="D14" s="233">
        <v>51670</v>
      </c>
      <c r="E14" s="233">
        <v>0</v>
      </c>
      <c r="F14" s="234">
        <v>560</v>
      </c>
      <c r="G14" s="232">
        <v>48700</v>
      </c>
      <c r="H14" s="233">
        <v>48700</v>
      </c>
      <c r="I14" s="233">
        <v>0</v>
      </c>
      <c r="J14" s="234">
        <v>320</v>
      </c>
      <c r="K14" s="166">
        <f t="shared" si="0"/>
        <v>6.0985626283367456</v>
      </c>
      <c r="L14" s="167">
        <f t="shared" si="1"/>
        <v>6.0985626283367456</v>
      </c>
    </row>
    <row r="15" spans="1:12" ht="12" customHeight="1">
      <c r="A15" s="102" t="s">
        <v>20</v>
      </c>
    </row>
    <row r="16" spans="1:12" ht="12" customHeight="1">
      <c r="A16" s="103" t="s">
        <v>49</v>
      </c>
    </row>
    <row r="17" spans="1:1" ht="12" customHeight="1">
      <c r="A17" s="103" t="s">
        <v>50</v>
      </c>
    </row>
    <row r="18" spans="1:1" ht="12" customHeight="1">
      <c r="A18" s="104" t="s">
        <v>51</v>
      </c>
    </row>
  </sheetData>
  <mergeCells count="9">
    <mergeCell ref="C5:J5"/>
    <mergeCell ref="K5:L5"/>
    <mergeCell ref="A1:L1"/>
    <mergeCell ref="C2:F2"/>
    <mergeCell ref="G2:J2"/>
    <mergeCell ref="K2:L2"/>
    <mergeCell ref="C3:E3"/>
    <mergeCell ref="G3:I3"/>
    <mergeCell ref="K3:L3"/>
  </mergeCells>
  <pageMargins left="0.05" right="0.05" top="0.5" bottom="0.5" header="0" footer="0"/>
  <pageSetup orientation="portrait" horizontalDpi="300" verticalDpi="300" r:id="rId1"/>
  <headerFooter>
    <oddHeader>Tabell 20, Identiske AAF-medlemmer 2017 og 2018 - Heltidsansatte - minus LOK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80" zoomScaleNormal="80" workbookViewId="0">
      <selection activeCell="B36" sqref="B35:B36"/>
    </sheetView>
  </sheetViews>
  <sheetFormatPr baseColWidth="10" defaultRowHeight="12" customHeight="1"/>
  <cols>
    <col min="1" max="1" width="40" style="1" customWidth="1"/>
    <col min="2" max="4" width="7.7109375" bestFit="1" customWidth="1"/>
    <col min="5" max="5" width="16.7109375" bestFit="1" customWidth="1"/>
    <col min="6" max="6" width="8.7109375" bestFit="1" customWidth="1"/>
  </cols>
  <sheetData>
    <row r="1" spans="1:6" ht="12" customHeight="1">
      <c r="A1" s="462" t="s">
        <v>41</v>
      </c>
      <c r="B1" s="462"/>
      <c r="C1" s="462"/>
      <c r="D1" s="462"/>
      <c r="E1" s="462"/>
      <c r="F1" s="462"/>
    </row>
    <row r="2" spans="1:6" ht="12" customHeight="1">
      <c r="A2" s="45"/>
      <c r="B2" s="416"/>
      <c r="C2" s="463" t="s">
        <v>16</v>
      </c>
      <c r="D2" s="464"/>
      <c r="E2" s="464"/>
      <c r="F2" s="420"/>
    </row>
    <row r="3" spans="1:6" ht="12" customHeight="1">
      <c r="A3" s="45"/>
      <c r="B3" s="417"/>
      <c r="C3" s="421"/>
      <c r="D3" s="46"/>
      <c r="E3" s="422"/>
      <c r="F3" s="423"/>
    </row>
    <row r="4" spans="1:6" ht="12" customHeight="1">
      <c r="A4" s="47"/>
      <c r="B4" s="418" t="s">
        <v>0</v>
      </c>
      <c r="C4" s="424" t="s">
        <v>17</v>
      </c>
      <c r="D4" s="425" t="s">
        <v>18</v>
      </c>
      <c r="E4" s="96" t="s">
        <v>38</v>
      </c>
      <c r="F4" s="423" t="s">
        <v>1</v>
      </c>
    </row>
    <row r="5" spans="1:6" ht="12" customHeight="1">
      <c r="A5" s="48"/>
      <c r="B5" s="419"/>
      <c r="C5" s="463" t="s">
        <v>19</v>
      </c>
      <c r="D5" s="464"/>
      <c r="E5" s="464"/>
      <c r="F5" s="465"/>
    </row>
    <row r="6" spans="1:6" ht="14.1" customHeight="1">
      <c r="A6" s="200" t="s">
        <v>21</v>
      </c>
      <c r="B6" s="215">
        <v>693</v>
      </c>
      <c r="C6" s="382">
        <v>46620</v>
      </c>
      <c r="D6" s="236">
        <v>46560</v>
      </c>
      <c r="E6" s="236">
        <v>60</v>
      </c>
      <c r="F6" s="383">
        <v>880</v>
      </c>
    </row>
    <row r="7" spans="1:6" ht="14.1" customHeight="1">
      <c r="A7" s="201" t="s">
        <v>25</v>
      </c>
      <c r="B7" s="215"/>
      <c r="C7" s="365"/>
      <c r="D7" s="239"/>
      <c r="E7" s="239"/>
      <c r="F7" s="240"/>
    </row>
    <row r="8" spans="1:6" ht="14.1" customHeight="1">
      <c r="A8" s="202" t="s">
        <v>3</v>
      </c>
      <c r="B8" s="215">
        <v>36</v>
      </c>
      <c r="C8" s="365">
        <v>68730</v>
      </c>
      <c r="D8" s="239">
        <v>68730</v>
      </c>
      <c r="E8" s="239">
        <v>0</v>
      </c>
      <c r="F8" s="240">
        <v>810</v>
      </c>
    </row>
    <row r="9" spans="1:6" ht="14.1" customHeight="1">
      <c r="A9" s="202" t="s">
        <v>5</v>
      </c>
      <c r="B9" s="215">
        <v>206</v>
      </c>
      <c r="C9" s="365">
        <v>52940</v>
      </c>
      <c r="D9" s="239">
        <v>52820</v>
      </c>
      <c r="E9" s="239">
        <v>120</v>
      </c>
      <c r="F9" s="240">
        <v>1370</v>
      </c>
    </row>
    <row r="10" spans="1:6" ht="14.1" customHeight="1">
      <c r="A10" s="202" t="s">
        <v>6</v>
      </c>
      <c r="B10" s="215">
        <v>136</v>
      </c>
      <c r="C10" s="365">
        <v>42330</v>
      </c>
      <c r="D10" s="239">
        <v>42260</v>
      </c>
      <c r="E10" s="239">
        <v>80</v>
      </c>
      <c r="F10" s="240">
        <v>350</v>
      </c>
    </row>
    <row r="11" spans="1:6" ht="14.1" customHeight="1">
      <c r="A11" s="202" t="s">
        <v>7</v>
      </c>
      <c r="B11" s="215">
        <v>232</v>
      </c>
      <c r="C11" s="365">
        <v>40540</v>
      </c>
      <c r="D11" s="239">
        <v>40530</v>
      </c>
      <c r="E11" s="239">
        <v>10</v>
      </c>
      <c r="F11" s="240">
        <v>580</v>
      </c>
    </row>
    <row r="12" spans="1:6" ht="14.1" customHeight="1">
      <c r="A12" s="202" t="s">
        <v>8</v>
      </c>
      <c r="B12" s="215">
        <v>25</v>
      </c>
      <c r="C12" s="365">
        <v>43930</v>
      </c>
      <c r="D12" s="239">
        <v>43930</v>
      </c>
      <c r="E12" s="239">
        <v>0</v>
      </c>
      <c r="F12" s="240">
        <v>1910</v>
      </c>
    </row>
    <row r="13" spans="1:6" ht="14.1" customHeight="1">
      <c r="A13" s="204" t="s">
        <v>10</v>
      </c>
      <c r="B13" s="215">
        <v>184</v>
      </c>
      <c r="C13" s="365">
        <v>50930</v>
      </c>
      <c r="D13" s="239">
        <v>50880</v>
      </c>
      <c r="E13" s="239">
        <v>50</v>
      </c>
      <c r="F13" s="240">
        <v>1180</v>
      </c>
    </row>
    <row r="14" spans="1:6" ht="14.1" customHeight="1">
      <c r="A14" s="205" t="s">
        <v>25</v>
      </c>
      <c r="B14" s="215"/>
      <c r="C14" s="365"/>
      <c r="D14" s="239"/>
      <c r="E14" s="239"/>
      <c r="F14" s="240"/>
    </row>
    <row r="15" spans="1:6" ht="14.1" customHeight="1">
      <c r="A15" s="202" t="s">
        <v>5</v>
      </c>
      <c r="B15" s="215">
        <v>93</v>
      </c>
      <c r="C15" s="365">
        <v>54280</v>
      </c>
      <c r="D15" s="239">
        <v>54200</v>
      </c>
      <c r="E15" s="239">
        <v>80</v>
      </c>
      <c r="F15" s="240">
        <v>1450</v>
      </c>
    </row>
    <row r="16" spans="1:6" ht="14.1" customHeight="1">
      <c r="A16" s="202" t="s">
        <v>7</v>
      </c>
      <c r="B16" s="215">
        <v>27</v>
      </c>
      <c r="C16" s="365">
        <v>36170</v>
      </c>
      <c r="D16" s="239">
        <v>36170</v>
      </c>
      <c r="E16" s="239">
        <v>0</v>
      </c>
      <c r="F16" s="240">
        <v>640</v>
      </c>
    </row>
    <row r="17" spans="1:6" ht="14.1" customHeight="1">
      <c r="A17" s="200" t="s">
        <v>11</v>
      </c>
      <c r="B17" s="215">
        <v>509</v>
      </c>
      <c r="C17" s="365">
        <v>45040</v>
      </c>
      <c r="D17" s="239">
        <v>44980</v>
      </c>
      <c r="E17" s="239">
        <v>60</v>
      </c>
      <c r="F17" s="240">
        <v>770</v>
      </c>
    </row>
    <row r="18" spans="1:6" ht="14.1" customHeight="1">
      <c r="A18" s="82" t="s">
        <v>25</v>
      </c>
      <c r="B18" s="215"/>
      <c r="C18" s="365"/>
      <c r="D18" s="239"/>
      <c r="E18" s="239"/>
      <c r="F18" s="240"/>
    </row>
    <row r="19" spans="1:6" ht="14.1" customHeight="1">
      <c r="A19" s="202" t="s">
        <v>5</v>
      </c>
      <c r="B19" s="215">
        <v>113</v>
      </c>
      <c r="C19" s="365">
        <v>51840</v>
      </c>
      <c r="D19" s="239">
        <v>51690</v>
      </c>
      <c r="E19" s="239">
        <v>160</v>
      </c>
      <c r="F19" s="240">
        <v>1300</v>
      </c>
    </row>
    <row r="20" spans="1:6" ht="14.1" customHeight="1">
      <c r="A20" s="202" t="s">
        <v>6</v>
      </c>
      <c r="B20" s="215">
        <v>120</v>
      </c>
      <c r="C20" s="365">
        <v>42050</v>
      </c>
      <c r="D20" s="239">
        <v>41970</v>
      </c>
      <c r="E20" s="239">
        <v>80</v>
      </c>
      <c r="F20" s="240">
        <v>380</v>
      </c>
    </row>
    <row r="21" spans="1:6" ht="14.1" customHeight="1">
      <c r="A21" s="206" t="s">
        <v>7</v>
      </c>
      <c r="B21" s="216">
        <v>205</v>
      </c>
      <c r="C21" s="384">
        <v>41120</v>
      </c>
      <c r="D21" s="242">
        <v>41120</v>
      </c>
      <c r="E21" s="242">
        <v>10</v>
      </c>
      <c r="F21" s="243">
        <v>570</v>
      </c>
    </row>
    <row r="22" spans="1:6" ht="12" customHeight="1">
      <c r="A22" s="155" t="s">
        <v>20</v>
      </c>
    </row>
    <row r="23" spans="1:6" ht="12" customHeight="1">
      <c r="A23" s="156" t="s">
        <v>54</v>
      </c>
    </row>
    <row r="24" spans="1:6" ht="12" customHeight="1">
      <c r="A24" s="157" t="s">
        <v>55</v>
      </c>
    </row>
  </sheetData>
  <mergeCells count="3">
    <mergeCell ref="A1:F1"/>
    <mergeCell ref="C2:E2"/>
    <mergeCell ref="C5:F5"/>
  </mergeCells>
  <pageMargins left="0.05" right="0.05" top="0.5" bottom="0.5" header="0" footer="0"/>
  <pageSetup orientation="portrait" horizontalDpi="300" verticalDpi="300" r:id="rId1"/>
  <headerFooter>
    <oddHeader>Tabell , AAF-medlemmer 2018 - Heltidsekvivalenter- kun HK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80" zoomScaleNormal="80" workbookViewId="0">
      <selection activeCell="A29" sqref="A29"/>
    </sheetView>
  </sheetViews>
  <sheetFormatPr baseColWidth="10" defaultRowHeight="12" customHeight="1"/>
  <cols>
    <col min="1" max="1" width="38" style="1" customWidth="1"/>
    <col min="2" max="4" width="7.7109375" bestFit="1" customWidth="1"/>
    <col min="5" max="5" width="16.7109375" bestFit="1" customWidth="1"/>
    <col min="6" max="6" width="8.7109375" bestFit="1" customWidth="1"/>
  </cols>
  <sheetData>
    <row r="1" spans="1:6" ht="12" customHeight="1">
      <c r="A1" s="466" t="s">
        <v>42</v>
      </c>
      <c r="B1" s="466"/>
      <c r="C1" s="466"/>
      <c r="D1" s="466"/>
      <c r="E1" s="466"/>
      <c r="F1" s="466"/>
    </row>
    <row r="2" spans="1:6" ht="12" customHeight="1">
      <c r="A2" s="49"/>
      <c r="B2" s="412"/>
      <c r="C2" s="467" t="s">
        <v>16</v>
      </c>
      <c r="D2" s="467"/>
      <c r="E2" s="467"/>
      <c r="F2" s="408"/>
    </row>
    <row r="3" spans="1:6" ht="12" customHeight="1">
      <c r="A3" s="49"/>
      <c r="B3" s="413"/>
      <c r="C3" s="50"/>
      <c r="D3" s="50"/>
      <c r="E3" s="409"/>
      <c r="F3" s="410"/>
    </row>
    <row r="4" spans="1:6" ht="12" customHeight="1">
      <c r="A4" s="51"/>
      <c r="B4" s="414" t="s">
        <v>0</v>
      </c>
      <c r="C4" s="411" t="s">
        <v>17</v>
      </c>
      <c r="D4" s="411" t="s">
        <v>18</v>
      </c>
      <c r="E4" s="95" t="s">
        <v>38</v>
      </c>
      <c r="F4" s="410" t="s">
        <v>1</v>
      </c>
    </row>
    <row r="5" spans="1:6" ht="12" customHeight="1">
      <c r="A5" s="52"/>
      <c r="B5" s="415"/>
      <c r="C5" s="467" t="s">
        <v>19</v>
      </c>
      <c r="D5" s="467"/>
      <c r="E5" s="467"/>
      <c r="F5" s="468"/>
    </row>
    <row r="6" spans="1:6" ht="14.1" customHeight="1">
      <c r="A6" s="200" t="s">
        <v>21</v>
      </c>
      <c r="B6" s="215">
        <v>647</v>
      </c>
      <c r="C6" s="235">
        <v>46750</v>
      </c>
      <c r="D6" s="236">
        <v>46700</v>
      </c>
      <c r="E6" s="236">
        <v>60</v>
      </c>
      <c r="F6" s="383">
        <v>900</v>
      </c>
    </row>
    <row r="7" spans="1:6" ht="14.1" customHeight="1">
      <c r="A7" s="201" t="s">
        <v>25</v>
      </c>
      <c r="B7" s="215"/>
      <c r="C7" s="238"/>
      <c r="D7" s="239"/>
      <c r="E7" s="239"/>
      <c r="F7" s="240"/>
    </row>
    <row r="8" spans="1:6" ht="14.1" customHeight="1">
      <c r="A8" s="202" t="s">
        <v>3</v>
      </c>
      <c r="B8" s="215">
        <v>35</v>
      </c>
      <c r="C8" s="238">
        <v>68930</v>
      </c>
      <c r="D8" s="239">
        <v>68930</v>
      </c>
      <c r="E8" s="239">
        <v>0</v>
      </c>
      <c r="F8" s="240">
        <v>810</v>
      </c>
    </row>
    <row r="9" spans="1:6" ht="14.1" customHeight="1">
      <c r="A9" s="202" t="s">
        <v>5</v>
      </c>
      <c r="B9" s="215">
        <v>198</v>
      </c>
      <c r="C9" s="238">
        <v>52910</v>
      </c>
      <c r="D9" s="239">
        <v>52780</v>
      </c>
      <c r="E9" s="239">
        <v>130</v>
      </c>
      <c r="F9" s="240">
        <v>1400</v>
      </c>
    </row>
    <row r="10" spans="1:6" ht="14.1" customHeight="1">
      <c r="A10" s="202" t="s">
        <v>6</v>
      </c>
      <c r="B10" s="215">
        <v>124</v>
      </c>
      <c r="C10" s="238">
        <v>42420</v>
      </c>
      <c r="D10" s="239">
        <v>42340</v>
      </c>
      <c r="E10" s="239">
        <v>70</v>
      </c>
      <c r="F10" s="240">
        <v>370</v>
      </c>
    </row>
    <row r="11" spans="1:6" ht="14.1" customHeight="1">
      <c r="A11" s="202" t="s">
        <v>7</v>
      </c>
      <c r="B11" s="215">
        <v>218</v>
      </c>
      <c r="C11" s="238">
        <v>40530</v>
      </c>
      <c r="D11" s="239">
        <v>40530</v>
      </c>
      <c r="E11" s="239">
        <v>10</v>
      </c>
      <c r="F11" s="240">
        <v>570</v>
      </c>
    </row>
    <row r="12" spans="1:6" ht="14.1" customHeight="1">
      <c r="A12" s="202" t="s">
        <v>8</v>
      </c>
      <c r="B12" s="215">
        <v>23</v>
      </c>
      <c r="C12" s="238">
        <v>43990</v>
      </c>
      <c r="D12" s="239">
        <v>43990</v>
      </c>
      <c r="E12" s="239">
        <v>0</v>
      </c>
      <c r="F12" s="240">
        <v>2010</v>
      </c>
    </row>
    <row r="13" spans="1:6" ht="14.1" customHeight="1">
      <c r="A13" s="204" t="s">
        <v>10</v>
      </c>
      <c r="B13" s="215">
        <v>177</v>
      </c>
      <c r="C13" s="238">
        <v>50830</v>
      </c>
      <c r="D13" s="239">
        <v>50780</v>
      </c>
      <c r="E13" s="239">
        <v>50</v>
      </c>
      <c r="F13" s="240">
        <v>1200</v>
      </c>
    </row>
    <row r="14" spans="1:6" ht="14.1" customHeight="1">
      <c r="A14" s="205" t="s">
        <v>25</v>
      </c>
      <c r="B14" s="215"/>
      <c r="C14" s="238"/>
      <c r="D14" s="239"/>
      <c r="E14" s="239"/>
      <c r="F14" s="240"/>
    </row>
    <row r="15" spans="1:6" ht="14.1" customHeight="1">
      <c r="A15" s="202" t="s">
        <v>5</v>
      </c>
      <c r="B15" s="215">
        <v>90</v>
      </c>
      <c r="C15" s="238">
        <v>54050</v>
      </c>
      <c r="D15" s="239">
        <v>53960</v>
      </c>
      <c r="E15" s="239">
        <v>90</v>
      </c>
      <c r="F15" s="240">
        <v>1480</v>
      </c>
    </row>
    <row r="16" spans="1:6" ht="14.1" customHeight="1">
      <c r="A16" s="202" t="s">
        <v>7</v>
      </c>
      <c r="B16" s="215">
        <v>27</v>
      </c>
      <c r="C16" s="238">
        <v>36170</v>
      </c>
      <c r="D16" s="239">
        <v>36170</v>
      </c>
      <c r="E16" s="239">
        <v>0</v>
      </c>
      <c r="F16" s="240">
        <v>640</v>
      </c>
    </row>
    <row r="17" spans="1:6" ht="14.1" customHeight="1">
      <c r="A17" s="200" t="s">
        <v>11</v>
      </c>
      <c r="B17" s="215">
        <v>470</v>
      </c>
      <c r="C17" s="238">
        <v>45220</v>
      </c>
      <c r="D17" s="239">
        <v>45160</v>
      </c>
      <c r="E17" s="239">
        <v>60</v>
      </c>
      <c r="F17" s="240">
        <v>790</v>
      </c>
    </row>
    <row r="18" spans="1:6" ht="14.1" customHeight="1">
      <c r="A18" s="82" t="s">
        <v>25</v>
      </c>
      <c r="B18" s="215"/>
      <c r="C18" s="238"/>
      <c r="D18" s="239"/>
      <c r="E18" s="239"/>
      <c r="F18" s="240"/>
    </row>
    <row r="19" spans="1:6" ht="14.1" customHeight="1">
      <c r="A19" s="202" t="s">
        <v>5</v>
      </c>
      <c r="B19" s="215">
        <v>108</v>
      </c>
      <c r="C19" s="238">
        <v>51960</v>
      </c>
      <c r="D19" s="239">
        <v>51800</v>
      </c>
      <c r="E19" s="239">
        <v>160</v>
      </c>
      <c r="F19" s="240">
        <v>1350</v>
      </c>
    </row>
    <row r="20" spans="1:6" ht="14.1" customHeight="1">
      <c r="A20" s="206" t="s">
        <v>7</v>
      </c>
      <c r="B20" s="216">
        <v>191</v>
      </c>
      <c r="C20" s="241">
        <v>41150</v>
      </c>
      <c r="D20" s="242">
        <v>41140</v>
      </c>
      <c r="E20" s="242">
        <v>10</v>
      </c>
      <c r="F20" s="243">
        <v>560</v>
      </c>
    </row>
    <row r="21" spans="1:6" ht="12" customHeight="1">
      <c r="A21" s="152" t="s">
        <v>20</v>
      </c>
    </row>
    <row r="22" spans="1:6" ht="12" customHeight="1">
      <c r="A22" s="153" t="s">
        <v>54</v>
      </c>
    </row>
    <row r="23" spans="1:6" ht="12" customHeight="1">
      <c r="A23" s="154" t="s">
        <v>55</v>
      </c>
    </row>
  </sheetData>
  <mergeCells count="3">
    <mergeCell ref="A1:F1"/>
    <mergeCell ref="C2:E2"/>
    <mergeCell ref="C5:F5"/>
  </mergeCells>
  <pageMargins left="0.05" right="0.05" top="0.5" bottom="0.5" header="0" footer="0"/>
  <pageSetup orientation="portrait" horizontalDpi="300" verticalDpi="300" r:id="rId1"/>
  <headerFooter>
    <oddHeader>Tabell 4, AAF-medlemmer 2018 - Heltidsansatte- kun HK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="80" zoomScaleNormal="80" workbookViewId="0">
      <selection activeCell="G33" sqref="G32:G33"/>
    </sheetView>
  </sheetViews>
  <sheetFormatPr baseColWidth="10" defaultRowHeight="12" customHeight="1"/>
  <cols>
    <col min="1" max="1" width="49.42578125" style="1" customWidth="1"/>
    <col min="2" max="4" width="7.7109375" bestFit="1" customWidth="1"/>
    <col min="5" max="5" width="16.7109375" bestFit="1" customWidth="1"/>
    <col min="6" max="6" width="8.7109375" bestFit="1" customWidth="1"/>
  </cols>
  <sheetData>
    <row r="1" spans="1:6" ht="12" customHeight="1">
      <c r="A1" s="469" t="s">
        <v>43</v>
      </c>
      <c r="B1" s="469"/>
      <c r="C1" s="469"/>
      <c r="D1" s="469"/>
      <c r="E1" s="469"/>
      <c r="F1" s="469"/>
    </row>
    <row r="2" spans="1:6" ht="12" customHeight="1">
      <c r="A2" s="53"/>
      <c r="B2" s="400"/>
      <c r="C2" s="470" t="s">
        <v>16</v>
      </c>
      <c r="D2" s="471"/>
      <c r="E2" s="471"/>
      <c r="F2" s="407"/>
    </row>
    <row r="3" spans="1:6" ht="12" customHeight="1">
      <c r="A3" s="53"/>
      <c r="B3" s="401"/>
      <c r="C3" s="404"/>
      <c r="D3" s="405"/>
      <c r="E3" s="472" t="s">
        <v>38</v>
      </c>
      <c r="F3" s="406"/>
    </row>
    <row r="4" spans="1:6" ht="12" customHeight="1">
      <c r="A4" s="55"/>
      <c r="B4" s="402" t="s">
        <v>0</v>
      </c>
      <c r="C4" s="404" t="s">
        <v>17</v>
      </c>
      <c r="D4" s="405" t="s">
        <v>18</v>
      </c>
      <c r="E4" s="472"/>
      <c r="F4" s="398" t="s">
        <v>1</v>
      </c>
    </row>
    <row r="5" spans="1:6" ht="12" customHeight="1">
      <c r="A5" s="54"/>
      <c r="B5" s="403"/>
      <c r="C5" s="470" t="s">
        <v>19</v>
      </c>
      <c r="D5" s="471"/>
      <c r="E5" s="471"/>
      <c r="F5" s="473"/>
    </row>
    <row r="6" spans="1:6" ht="14.1" customHeight="1">
      <c r="A6" s="399" t="s">
        <v>21</v>
      </c>
      <c r="B6" s="214">
        <v>657</v>
      </c>
      <c r="C6" s="382">
        <v>55180</v>
      </c>
      <c r="D6" s="236">
        <v>55040</v>
      </c>
      <c r="E6" s="236">
        <v>140</v>
      </c>
      <c r="F6" s="383">
        <v>420</v>
      </c>
    </row>
    <row r="7" spans="1:6" ht="14.1" customHeight="1">
      <c r="A7" s="201" t="s">
        <v>25</v>
      </c>
      <c r="B7" s="215"/>
      <c r="C7" s="365"/>
      <c r="D7" s="239"/>
      <c r="E7" s="239"/>
      <c r="F7" s="240"/>
    </row>
    <row r="8" spans="1:6" ht="14.1" customHeight="1">
      <c r="A8" s="202" t="s">
        <v>3</v>
      </c>
      <c r="B8" s="215">
        <v>84</v>
      </c>
      <c r="C8" s="365">
        <v>71620</v>
      </c>
      <c r="D8" s="239">
        <v>71620</v>
      </c>
      <c r="E8" s="239">
        <v>0</v>
      </c>
      <c r="F8" s="240">
        <v>430</v>
      </c>
    </row>
    <row r="9" spans="1:6" ht="14.1" customHeight="1">
      <c r="A9" s="202" t="s">
        <v>4</v>
      </c>
      <c r="B9" s="215">
        <v>66</v>
      </c>
      <c r="C9" s="365">
        <v>57160</v>
      </c>
      <c r="D9" s="239">
        <v>57090</v>
      </c>
      <c r="E9" s="239">
        <v>70</v>
      </c>
      <c r="F9" s="240">
        <v>430</v>
      </c>
    </row>
    <row r="10" spans="1:6" ht="14.1" customHeight="1">
      <c r="A10" s="202" t="s">
        <v>5</v>
      </c>
      <c r="B10" s="215">
        <v>285</v>
      </c>
      <c r="C10" s="365">
        <v>55220</v>
      </c>
      <c r="D10" s="239">
        <v>54930</v>
      </c>
      <c r="E10" s="239">
        <v>290</v>
      </c>
      <c r="F10" s="240">
        <v>480</v>
      </c>
    </row>
    <row r="11" spans="1:6" ht="14.1" customHeight="1">
      <c r="A11" s="202" t="s">
        <v>6</v>
      </c>
      <c r="B11" s="215">
        <v>76</v>
      </c>
      <c r="C11" s="365">
        <v>49590</v>
      </c>
      <c r="D11" s="239">
        <v>49560</v>
      </c>
      <c r="E11" s="239">
        <v>30</v>
      </c>
      <c r="F11" s="240">
        <v>250</v>
      </c>
    </row>
    <row r="12" spans="1:6" ht="14.1" customHeight="1">
      <c r="A12" s="202" t="s">
        <v>7</v>
      </c>
      <c r="B12" s="215">
        <v>66</v>
      </c>
      <c r="C12" s="365">
        <v>45170</v>
      </c>
      <c r="D12" s="239">
        <v>45170</v>
      </c>
      <c r="E12" s="239">
        <v>0</v>
      </c>
      <c r="F12" s="240">
        <v>270</v>
      </c>
    </row>
    <row r="13" spans="1:6" ht="14.1" customHeight="1">
      <c r="A13" s="204" t="s">
        <v>10</v>
      </c>
      <c r="B13" s="215">
        <v>376</v>
      </c>
      <c r="C13" s="365">
        <v>57010</v>
      </c>
      <c r="D13" s="239">
        <v>56840</v>
      </c>
      <c r="E13" s="239">
        <v>170</v>
      </c>
      <c r="F13" s="240">
        <v>340</v>
      </c>
    </row>
    <row r="14" spans="1:6" ht="14.1" customHeight="1">
      <c r="A14" s="205" t="s">
        <v>25</v>
      </c>
      <c r="B14" s="215"/>
      <c r="C14" s="365"/>
      <c r="D14" s="239"/>
      <c r="E14" s="239"/>
      <c r="F14" s="240"/>
    </row>
    <row r="15" spans="1:6" ht="14.1" customHeight="1">
      <c r="A15" s="202" t="s">
        <v>3</v>
      </c>
      <c r="B15" s="215">
        <v>50</v>
      </c>
      <c r="C15" s="365">
        <v>71600</v>
      </c>
      <c r="D15" s="239">
        <v>71600</v>
      </c>
      <c r="E15" s="239">
        <v>0</v>
      </c>
      <c r="F15" s="240">
        <v>750</v>
      </c>
    </row>
    <row r="16" spans="1:6" ht="14.1" customHeight="1">
      <c r="A16" s="202" t="s">
        <v>4</v>
      </c>
      <c r="B16" s="215">
        <v>31</v>
      </c>
      <c r="C16" s="365">
        <v>58740</v>
      </c>
      <c r="D16" s="239">
        <v>58710</v>
      </c>
      <c r="E16" s="239">
        <v>30</v>
      </c>
      <c r="F16" s="240">
        <v>130</v>
      </c>
    </row>
    <row r="17" spans="1:6" ht="14.1" customHeight="1">
      <c r="A17" s="202" t="s">
        <v>5</v>
      </c>
      <c r="B17" s="215">
        <v>180</v>
      </c>
      <c r="C17" s="365">
        <v>55900</v>
      </c>
      <c r="D17" s="239">
        <v>55540</v>
      </c>
      <c r="E17" s="239">
        <v>360</v>
      </c>
      <c r="F17" s="240">
        <v>330</v>
      </c>
    </row>
    <row r="18" spans="1:6" ht="14.1" customHeight="1">
      <c r="A18" s="202" t="s">
        <v>6</v>
      </c>
      <c r="B18" s="215">
        <v>44</v>
      </c>
      <c r="C18" s="365">
        <v>52140</v>
      </c>
      <c r="D18" s="239">
        <v>52140</v>
      </c>
      <c r="E18" s="239">
        <v>0</v>
      </c>
      <c r="F18" s="240">
        <v>50</v>
      </c>
    </row>
    <row r="19" spans="1:6" ht="14.1" customHeight="1">
      <c r="A19" s="200" t="s">
        <v>11</v>
      </c>
      <c r="B19" s="215">
        <v>281</v>
      </c>
      <c r="C19" s="365">
        <v>52680</v>
      </c>
      <c r="D19" s="239">
        <v>52600</v>
      </c>
      <c r="E19" s="239">
        <v>90</v>
      </c>
      <c r="F19" s="240">
        <v>520</v>
      </c>
    </row>
    <row r="20" spans="1:6" ht="14.1" customHeight="1">
      <c r="A20" s="82" t="s">
        <v>25</v>
      </c>
      <c r="B20" s="215"/>
      <c r="C20" s="365"/>
      <c r="D20" s="239"/>
      <c r="E20" s="239"/>
      <c r="F20" s="240"/>
    </row>
    <row r="21" spans="1:6" ht="14.1" customHeight="1">
      <c r="A21" s="202" t="s">
        <v>3</v>
      </c>
      <c r="B21" s="215">
        <v>34</v>
      </c>
      <c r="C21" s="365">
        <v>71650</v>
      </c>
      <c r="D21" s="239">
        <v>71650</v>
      </c>
      <c r="E21" s="239">
        <v>0</v>
      </c>
      <c r="F21" s="240">
        <v>0</v>
      </c>
    </row>
    <row r="22" spans="1:6" ht="14.1" customHeight="1">
      <c r="A22" s="202" t="s">
        <v>4</v>
      </c>
      <c r="B22" s="215">
        <v>35</v>
      </c>
      <c r="C22" s="365">
        <v>55790</v>
      </c>
      <c r="D22" s="239">
        <v>55680</v>
      </c>
      <c r="E22" s="239">
        <v>100</v>
      </c>
      <c r="F22" s="240">
        <v>700</v>
      </c>
    </row>
    <row r="23" spans="1:6" ht="14.1" customHeight="1">
      <c r="A23" s="202" t="s">
        <v>5</v>
      </c>
      <c r="B23" s="215">
        <v>105</v>
      </c>
      <c r="C23" s="365">
        <v>54080</v>
      </c>
      <c r="D23" s="239">
        <v>53900</v>
      </c>
      <c r="E23" s="239">
        <v>180</v>
      </c>
      <c r="F23" s="240">
        <v>730</v>
      </c>
    </row>
    <row r="24" spans="1:6" ht="14.1" customHeight="1">
      <c r="A24" s="202" t="s">
        <v>6</v>
      </c>
      <c r="B24" s="215">
        <v>32</v>
      </c>
      <c r="C24" s="365">
        <v>45770</v>
      </c>
      <c r="D24" s="239">
        <v>45700</v>
      </c>
      <c r="E24" s="239">
        <v>70</v>
      </c>
      <c r="F24" s="240">
        <v>550</v>
      </c>
    </row>
    <row r="25" spans="1:6" ht="14.1" customHeight="1">
      <c r="A25" s="206" t="s">
        <v>7</v>
      </c>
      <c r="B25" s="216">
        <v>46</v>
      </c>
      <c r="C25" s="384">
        <v>41920</v>
      </c>
      <c r="D25" s="242">
        <v>41920</v>
      </c>
      <c r="E25" s="242">
        <v>0</v>
      </c>
      <c r="F25" s="243">
        <v>400</v>
      </c>
    </row>
    <row r="26" spans="1:6" ht="12" customHeight="1">
      <c r="A26" s="149" t="s">
        <v>20</v>
      </c>
    </row>
    <row r="27" spans="1:6" ht="12" customHeight="1">
      <c r="A27" s="150" t="s">
        <v>54</v>
      </c>
    </row>
    <row r="28" spans="1:6" ht="12" customHeight="1">
      <c r="A28" s="151" t="s">
        <v>56</v>
      </c>
    </row>
  </sheetData>
  <mergeCells count="4">
    <mergeCell ref="A1:F1"/>
    <mergeCell ref="C2:E2"/>
    <mergeCell ref="E3:E4"/>
    <mergeCell ref="C5:F5"/>
  </mergeCells>
  <pageMargins left="0.05" right="0.05" top="0.5" bottom="0.5" header="0" footer="0"/>
  <pageSetup orientation="portrait" horizontalDpi="300" verticalDpi="300" r:id="rId1"/>
  <headerFooter>
    <oddHeader>Tabell 5, AAF-medlemmer 2018 - Heltidsekvivalenter- alle minus HK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80" zoomScaleNormal="80" workbookViewId="0">
      <selection activeCell="C7" sqref="C7:F26"/>
    </sheetView>
  </sheetViews>
  <sheetFormatPr baseColWidth="10" defaultRowHeight="12" customHeight="1"/>
  <cols>
    <col min="1" max="1" width="49.42578125" style="1" customWidth="1"/>
    <col min="2" max="4" width="7.7109375" bestFit="1" customWidth="1"/>
    <col min="5" max="5" width="16.7109375" bestFit="1" customWidth="1"/>
    <col min="6" max="6" width="8.7109375" bestFit="1" customWidth="1"/>
  </cols>
  <sheetData>
    <row r="1" spans="1:6" ht="12" customHeight="1">
      <c r="A1" s="474" t="s">
        <v>44</v>
      </c>
      <c r="B1" s="474"/>
      <c r="C1" s="474"/>
      <c r="D1" s="474"/>
      <c r="E1" s="474"/>
      <c r="F1" s="474"/>
    </row>
    <row r="2" spans="1:6" ht="12" customHeight="1">
      <c r="A2" s="56"/>
      <c r="B2" s="386"/>
      <c r="C2" s="475" t="s">
        <v>16</v>
      </c>
      <c r="D2" s="476"/>
      <c r="E2" s="476"/>
      <c r="F2" s="391"/>
    </row>
    <row r="3" spans="1:6" ht="12" customHeight="1">
      <c r="A3" s="56"/>
      <c r="B3" s="387"/>
      <c r="C3" s="392"/>
      <c r="D3" s="57"/>
      <c r="E3" s="393"/>
      <c r="F3" s="394"/>
    </row>
    <row r="4" spans="1:6" ht="12" customHeight="1">
      <c r="A4" s="59"/>
      <c r="B4" s="388" t="s">
        <v>0</v>
      </c>
      <c r="C4" s="395" t="s">
        <v>17</v>
      </c>
      <c r="D4" s="396" t="s">
        <v>18</v>
      </c>
      <c r="E4" s="94" t="s">
        <v>38</v>
      </c>
      <c r="F4" s="394" t="s">
        <v>1</v>
      </c>
    </row>
    <row r="5" spans="1:6" ht="12" customHeight="1">
      <c r="A5" s="58"/>
      <c r="B5" s="389"/>
      <c r="C5" s="475" t="s">
        <v>19</v>
      </c>
      <c r="D5" s="476"/>
      <c r="E5" s="476"/>
      <c r="F5" s="477"/>
    </row>
    <row r="6" spans="1:6" ht="12" customHeight="1">
      <c r="A6" s="59"/>
      <c r="B6" s="390"/>
      <c r="C6" s="385"/>
      <c r="D6" s="60"/>
      <c r="E6" s="60"/>
      <c r="F6" s="397"/>
    </row>
    <row r="7" spans="1:6" ht="14.1" customHeight="1">
      <c r="A7" s="200" t="s">
        <v>21</v>
      </c>
      <c r="B7" s="215">
        <v>542</v>
      </c>
      <c r="C7" s="365">
        <v>55860</v>
      </c>
      <c r="D7" s="239">
        <v>55710</v>
      </c>
      <c r="E7" s="239">
        <v>140</v>
      </c>
      <c r="F7" s="240">
        <v>440</v>
      </c>
    </row>
    <row r="8" spans="1:6" ht="14.1" customHeight="1">
      <c r="A8" s="201" t="s">
        <v>25</v>
      </c>
      <c r="B8" s="215"/>
      <c r="C8" s="365"/>
      <c r="D8" s="239"/>
      <c r="E8" s="239"/>
      <c r="F8" s="240"/>
    </row>
    <row r="9" spans="1:6" ht="14.1" customHeight="1">
      <c r="A9" s="202" t="s">
        <v>3</v>
      </c>
      <c r="B9" s="215">
        <v>69</v>
      </c>
      <c r="C9" s="365">
        <v>69280</v>
      </c>
      <c r="D9" s="239">
        <v>69280</v>
      </c>
      <c r="E9" s="239">
        <v>0</v>
      </c>
      <c r="F9" s="240">
        <v>450</v>
      </c>
    </row>
    <row r="10" spans="1:6" ht="14.1" customHeight="1">
      <c r="A10" s="202" t="s">
        <v>4</v>
      </c>
      <c r="B10" s="215">
        <v>65</v>
      </c>
      <c r="C10" s="365">
        <v>57190</v>
      </c>
      <c r="D10" s="239">
        <v>57120</v>
      </c>
      <c r="E10" s="239">
        <v>70</v>
      </c>
      <c r="F10" s="240">
        <v>430</v>
      </c>
    </row>
    <row r="11" spans="1:6" ht="14.1" customHeight="1">
      <c r="A11" s="202" t="s">
        <v>5</v>
      </c>
      <c r="B11" s="215">
        <v>227</v>
      </c>
      <c r="C11" s="365">
        <v>56770</v>
      </c>
      <c r="D11" s="239">
        <v>56450</v>
      </c>
      <c r="E11" s="239">
        <v>320</v>
      </c>
      <c r="F11" s="240">
        <v>520</v>
      </c>
    </row>
    <row r="12" spans="1:6" ht="14.1" customHeight="1">
      <c r="A12" s="202" t="s">
        <v>6</v>
      </c>
      <c r="B12" s="215">
        <v>68</v>
      </c>
      <c r="C12" s="365">
        <v>50170</v>
      </c>
      <c r="D12" s="239">
        <v>50160</v>
      </c>
      <c r="E12" s="239">
        <v>10</v>
      </c>
      <c r="F12" s="240">
        <v>250</v>
      </c>
    </row>
    <row r="13" spans="1:6" ht="14.1" customHeight="1">
      <c r="A13" s="202" t="s">
        <v>7</v>
      </c>
      <c r="B13" s="215">
        <v>52</v>
      </c>
      <c r="C13" s="365">
        <v>44760</v>
      </c>
      <c r="D13" s="239">
        <v>44760</v>
      </c>
      <c r="E13" s="239">
        <v>0</v>
      </c>
      <c r="F13" s="240">
        <v>300</v>
      </c>
    </row>
    <row r="14" spans="1:6" ht="14.1" customHeight="1">
      <c r="A14" s="204" t="s">
        <v>10</v>
      </c>
      <c r="B14" s="215">
        <v>320</v>
      </c>
      <c r="C14" s="365">
        <v>57160</v>
      </c>
      <c r="D14" s="239">
        <v>56980</v>
      </c>
      <c r="E14" s="239">
        <v>180</v>
      </c>
      <c r="F14" s="240">
        <v>350</v>
      </c>
    </row>
    <row r="15" spans="1:6" ht="14.1" customHeight="1">
      <c r="A15" s="205" t="s">
        <v>25</v>
      </c>
      <c r="B15" s="215"/>
      <c r="C15" s="365"/>
      <c r="D15" s="239"/>
      <c r="E15" s="239"/>
      <c r="F15" s="240"/>
    </row>
    <row r="16" spans="1:6" ht="14.1" customHeight="1">
      <c r="A16" s="202" t="s">
        <v>3</v>
      </c>
      <c r="B16" s="215">
        <v>40</v>
      </c>
      <c r="C16" s="365">
        <v>68390</v>
      </c>
      <c r="D16" s="239">
        <v>68390</v>
      </c>
      <c r="E16" s="239">
        <v>0</v>
      </c>
      <c r="F16" s="240">
        <v>770</v>
      </c>
    </row>
    <row r="17" spans="1:6" ht="14.1" customHeight="1">
      <c r="A17" s="202" t="s">
        <v>4</v>
      </c>
      <c r="B17" s="215">
        <v>30</v>
      </c>
      <c r="C17" s="365">
        <v>58820</v>
      </c>
      <c r="D17" s="239">
        <v>58800</v>
      </c>
      <c r="E17" s="239">
        <v>30</v>
      </c>
      <c r="F17" s="240">
        <v>130</v>
      </c>
    </row>
    <row r="18" spans="1:6" ht="14.1" customHeight="1">
      <c r="A18" s="202" t="s">
        <v>5</v>
      </c>
      <c r="B18" s="215">
        <v>147</v>
      </c>
      <c r="C18" s="365">
        <v>56960</v>
      </c>
      <c r="D18" s="239">
        <v>56580</v>
      </c>
      <c r="E18" s="239">
        <v>380</v>
      </c>
      <c r="F18" s="240">
        <v>350</v>
      </c>
    </row>
    <row r="19" spans="1:6" ht="14.1" customHeight="1">
      <c r="A19" s="202" t="s">
        <v>6</v>
      </c>
      <c r="B19" s="215">
        <v>43</v>
      </c>
      <c r="C19" s="365">
        <v>52310</v>
      </c>
      <c r="D19" s="239">
        <v>52310</v>
      </c>
      <c r="E19" s="239">
        <v>0</v>
      </c>
      <c r="F19" s="240">
        <v>50</v>
      </c>
    </row>
    <row r="20" spans="1:6" ht="14.1" customHeight="1">
      <c r="A20" s="200" t="s">
        <v>11</v>
      </c>
      <c r="B20" s="215">
        <v>222</v>
      </c>
      <c r="C20" s="365">
        <v>53980</v>
      </c>
      <c r="D20" s="239">
        <v>53890</v>
      </c>
      <c r="E20" s="239">
        <v>90</v>
      </c>
      <c r="F20" s="240">
        <v>570</v>
      </c>
    </row>
    <row r="21" spans="1:6" ht="14.1" customHeight="1">
      <c r="A21" s="82" t="s">
        <v>25</v>
      </c>
      <c r="B21" s="215"/>
      <c r="C21" s="365"/>
      <c r="D21" s="239"/>
      <c r="E21" s="239"/>
      <c r="F21" s="240"/>
    </row>
    <row r="22" spans="1:6" ht="14.1" customHeight="1">
      <c r="A22" s="202" t="s">
        <v>3</v>
      </c>
      <c r="B22" s="215">
        <v>29</v>
      </c>
      <c r="C22" s="365">
        <v>70520</v>
      </c>
      <c r="D22" s="239">
        <v>70520</v>
      </c>
      <c r="E22" s="239">
        <v>0</v>
      </c>
      <c r="F22" s="240">
        <v>0</v>
      </c>
    </row>
    <row r="23" spans="1:6" ht="14.1" customHeight="1">
      <c r="A23" s="202" t="s">
        <v>4</v>
      </c>
      <c r="B23" s="215">
        <v>35</v>
      </c>
      <c r="C23" s="365">
        <v>55790</v>
      </c>
      <c r="D23" s="239">
        <v>55680</v>
      </c>
      <c r="E23" s="239">
        <v>100</v>
      </c>
      <c r="F23" s="240">
        <v>700</v>
      </c>
    </row>
    <row r="24" spans="1:6" ht="14.1" customHeight="1">
      <c r="A24" s="202" t="s">
        <v>5</v>
      </c>
      <c r="B24" s="215">
        <v>80</v>
      </c>
      <c r="C24" s="365">
        <v>56430</v>
      </c>
      <c r="D24" s="239">
        <v>56220</v>
      </c>
      <c r="E24" s="239">
        <v>200</v>
      </c>
      <c r="F24" s="240">
        <v>830</v>
      </c>
    </row>
    <row r="25" spans="1:6" ht="14.1" customHeight="1">
      <c r="A25" s="202" t="s">
        <v>6</v>
      </c>
      <c r="B25" s="215">
        <v>25</v>
      </c>
      <c r="C25" s="365">
        <v>46490</v>
      </c>
      <c r="D25" s="239">
        <v>46460</v>
      </c>
      <c r="E25" s="239">
        <v>30</v>
      </c>
      <c r="F25" s="240">
        <v>610</v>
      </c>
    </row>
    <row r="26" spans="1:6" ht="14.1" customHeight="1">
      <c r="A26" s="206" t="s">
        <v>7</v>
      </c>
      <c r="B26" s="216">
        <v>34</v>
      </c>
      <c r="C26" s="384">
        <v>41880</v>
      </c>
      <c r="D26" s="242">
        <v>41880</v>
      </c>
      <c r="E26" s="242">
        <v>0</v>
      </c>
      <c r="F26" s="243">
        <v>460</v>
      </c>
    </row>
    <row r="27" spans="1:6" ht="12" customHeight="1">
      <c r="A27" s="146" t="s">
        <v>20</v>
      </c>
    </row>
    <row r="28" spans="1:6" ht="12" customHeight="1">
      <c r="A28" s="147" t="s">
        <v>54</v>
      </c>
    </row>
    <row r="29" spans="1:6" ht="12" customHeight="1">
      <c r="A29" s="148" t="s">
        <v>56</v>
      </c>
    </row>
  </sheetData>
  <mergeCells count="3">
    <mergeCell ref="A1:F1"/>
    <mergeCell ref="C2:E2"/>
    <mergeCell ref="C5:F5"/>
  </mergeCells>
  <pageMargins left="0.05" right="0.05" top="0.5" bottom="0.5" header="0" footer="0"/>
  <pageSetup orientation="portrait" horizontalDpi="300" verticalDpi="300" r:id="rId1"/>
  <headerFooter>
    <oddHeader>Tabell 6, AAF-medlemmer 2018 - Heltidsansatte - alle minus HK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="80" zoomScaleNormal="80" workbookViewId="0">
      <selection activeCell="J26" sqref="J26"/>
    </sheetView>
  </sheetViews>
  <sheetFormatPr baseColWidth="10" defaultRowHeight="12" customHeight="1"/>
  <cols>
    <col min="1" max="1" width="50" style="1" customWidth="1"/>
    <col min="2" max="4" width="7.7109375" bestFit="1" customWidth="1"/>
    <col min="5" max="5" width="16.7109375" bestFit="1" customWidth="1"/>
    <col min="6" max="6" width="8.7109375" bestFit="1" customWidth="1"/>
  </cols>
  <sheetData>
    <row r="1" spans="1:6" ht="12" customHeight="1">
      <c r="A1" s="478" t="s">
        <v>45</v>
      </c>
      <c r="B1" s="478"/>
      <c r="C1" s="478"/>
      <c r="D1" s="478"/>
      <c r="E1" s="478"/>
      <c r="F1" s="478"/>
    </row>
    <row r="2" spans="1:6" ht="12" customHeight="1">
      <c r="A2" s="61"/>
      <c r="B2" s="372"/>
      <c r="C2" s="479" t="s">
        <v>16</v>
      </c>
      <c r="D2" s="480"/>
      <c r="E2" s="480"/>
      <c r="F2" s="376"/>
    </row>
    <row r="3" spans="1:6" ht="12" customHeight="1">
      <c r="A3" s="61"/>
      <c r="B3" s="373"/>
      <c r="C3" s="377"/>
      <c r="D3" s="62"/>
      <c r="E3" s="378"/>
      <c r="F3" s="379"/>
    </row>
    <row r="4" spans="1:6" ht="12" customHeight="1">
      <c r="A4" s="63"/>
      <c r="B4" s="374" t="s">
        <v>0</v>
      </c>
      <c r="C4" s="380" t="s">
        <v>17</v>
      </c>
      <c r="D4" s="381" t="s">
        <v>18</v>
      </c>
      <c r="E4" s="93" t="s">
        <v>38</v>
      </c>
      <c r="F4" s="379" t="s">
        <v>1</v>
      </c>
    </row>
    <row r="5" spans="1:6" ht="12" customHeight="1">
      <c r="A5" s="64"/>
      <c r="B5" s="375"/>
      <c r="C5" s="479" t="s">
        <v>19</v>
      </c>
      <c r="D5" s="480"/>
      <c r="E5" s="480"/>
      <c r="F5" s="481"/>
    </row>
    <row r="6" spans="1:6" ht="14.1" customHeight="1">
      <c r="A6" s="200" t="s">
        <v>21</v>
      </c>
      <c r="B6" s="215" t="s">
        <v>13</v>
      </c>
      <c r="C6" s="382">
        <v>49630</v>
      </c>
      <c r="D6" s="236">
        <v>49590</v>
      </c>
      <c r="E6" s="236">
        <v>50</v>
      </c>
      <c r="F6" s="383">
        <v>760</v>
      </c>
    </row>
    <row r="7" spans="1:6" ht="14.1" customHeight="1">
      <c r="A7" s="201" t="s">
        <v>25</v>
      </c>
      <c r="B7" s="215"/>
      <c r="C7" s="365"/>
      <c r="D7" s="239"/>
      <c r="E7" s="239"/>
      <c r="F7" s="240"/>
    </row>
    <row r="8" spans="1:6" ht="14.1" customHeight="1">
      <c r="A8" s="202" t="s">
        <v>3</v>
      </c>
      <c r="B8" s="215">
        <v>83</v>
      </c>
      <c r="C8" s="365">
        <v>70620</v>
      </c>
      <c r="D8" s="239">
        <v>70620</v>
      </c>
      <c r="E8" s="239">
        <v>0</v>
      </c>
      <c r="F8" s="240">
        <v>680</v>
      </c>
    </row>
    <row r="9" spans="1:6" ht="14.1" customHeight="1">
      <c r="A9" s="202" t="s">
        <v>4</v>
      </c>
      <c r="B9" s="215">
        <v>69</v>
      </c>
      <c r="C9" s="365">
        <v>56520</v>
      </c>
      <c r="D9" s="239">
        <v>56450</v>
      </c>
      <c r="E9" s="239">
        <v>70</v>
      </c>
      <c r="F9" s="240">
        <v>440</v>
      </c>
    </row>
    <row r="10" spans="1:6" ht="14.1" customHeight="1">
      <c r="A10" s="202" t="s">
        <v>5</v>
      </c>
      <c r="B10" s="215">
        <v>336</v>
      </c>
      <c r="C10" s="365">
        <v>54600</v>
      </c>
      <c r="D10" s="239">
        <v>54520</v>
      </c>
      <c r="E10" s="239">
        <v>90</v>
      </c>
      <c r="F10" s="240">
        <v>1120</v>
      </c>
    </row>
    <row r="11" spans="1:6" ht="14.1" customHeight="1">
      <c r="A11" s="202" t="s">
        <v>6</v>
      </c>
      <c r="B11" s="215">
        <v>178</v>
      </c>
      <c r="C11" s="365">
        <v>43870</v>
      </c>
      <c r="D11" s="239">
        <v>43800</v>
      </c>
      <c r="E11" s="239">
        <v>70</v>
      </c>
      <c r="F11" s="240">
        <v>360</v>
      </c>
    </row>
    <row r="12" spans="1:6" ht="14.1" customHeight="1">
      <c r="A12" s="202" t="s">
        <v>7</v>
      </c>
      <c r="B12" s="215">
        <v>265</v>
      </c>
      <c r="C12" s="365">
        <v>40780</v>
      </c>
      <c r="D12" s="239">
        <v>40780</v>
      </c>
      <c r="E12" s="239">
        <v>10</v>
      </c>
      <c r="F12" s="240">
        <v>480</v>
      </c>
    </row>
    <row r="13" spans="1:6" ht="14.1" customHeight="1">
      <c r="A13" s="202" t="s">
        <v>8</v>
      </c>
      <c r="B13" s="215">
        <v>27</v>
      </c>
      <c r="C13" s="365">
        <v>43560</v>
      </c>
      <c r="D13" s="239">
        <v>43560</v>
      </c>
      <c r="E13" s="239">
        <v>0</v>
      </c>
      <c r="F13" s="240">
        <v>2120</v>
      </c>
    </row>
    <row r="14" spans="1:6" ht="14.1" customHeight="1">
      <c r="A14" s="202" t="s">
        <v>9</v>
      </c>
      <c r="B14" s="215">
        <v>30</v>
      </c>
      <c r="C14" s="365">
        <v>33620</v>
      </c>
      <c r="D14" s="239">
        <v>33600</v>
      </c>
      <c r="E14" s="239">
        <v>20</v>
      </c>
      <c r="F14" s="240">
        <v>880</v>
      </c>
    </row>
    <row r="15" spans="1:6" ht="14.1" customHeight="1">
      <c r="A15" s="204" t="s">
        <v>10</v>
      </c>
      <c r="B15" s="215">
        <v>351</v>
      </c>
      <c r="C15" s="365">
        <v>54470</v>
      </c>
      <c r="D15" s="239">
        <v>54430</v>
      </c>
      <c r="E15" s="239">
        <v>40</v>
      </c>
      <c r="F15" s="240">
        <v>850</v>
      </c>
    </row>
    <row r="16" spans="1:6" ht="14.1" customHeight="1">
      <c r="A16" s="205" t="s">
        <v>25</v>
      </c>
      <c r="B16" s="215"/>
      <c r="C16" s="365"/>
      <c r="D16" s="239"/>
      <c r="E16" s="239"/>
      <c r="F16" s="240"/>
    </row>
    <row r="17" spans="1:6" ht="14.1" customHeight="1">
      <c r="A17" s="202" t="s">
        <v>3</v>
      </c>
      <c r="B17" s="215">
        <v>35</v>
      </c>
      <c r="C17" s="365">
        <v>74900</v>
      </c>
      <c r="D17" s="239">
        <v>74900</v>
      </c>
      <c r="E17" s="239">
        <v>0</v>
      </c>
      <c r="F17" s="240">
        <v>960</v>
      </c>
    </row>
    <row r="18" spans="1:6" ht="14.1" customHeight="1">
      <c r="A18" s="202" t="s">
        <v>4</v>
      </c>
      <c r="B18" s="215">
        <v>31</v>
      </c>
      <c r="C18" s="365">
        <v>58130</v>
      </c>
      <c r="D18" s="239">
        <v>58090</v>
      </c>
      <c r="E18" s="239">
        <v>40</v>
      </c>
      <c r="F18" s="240">
        <v>170</v>
      </c>
    </row>
    <row r="19" spans="1:6" ht="14.1" customHeight="1">
      <c r="A19" s="202" t="s">
        <v>5</v>
      </c>
      <c r="B19" s="215">
        <v>161</v>
      </c>
      <c r="C19" s="365">
        <v>56320</v>
      </c>
      <c r="D19" s="239">
        <v>56250</v>
      </c>
      <c r="E19" s="239">
        <v>70</v>
      </c>
      <c r="F19" s="240">
        <v>1000</v>
      </c>
    </row>
    <row r="20" spans="1:6" ht="14.1" customHeight="1">
      <c r="A20" s="202" t="s">
        <v>6</v>
      </c>
      <c r="B20" s="215">
        <v>30</v>
      </c>
      <c r="C20" s="365">
        <v>49320</v>
      </c>
      <c r="D20" s="239">
        <v>49310</v>
      </c>
      <c r="E20" s="239">
        <v>20</v>
      </c>
      <c r="F20" s="240">
        <v>70</v>
      </c>
    </row>
    <row r="21" spans="1:6" ht="14.1" customHeight="1">
      <c r="A21" s="202" t="s">
        <v>7</v>
      </c>
      <c r="B21" s="215">
        <v>38</v>
      </c>
      <c r="C21" s="365">
        <v>39560</v>
      </c>
      <c r="D21" s="239">
        <v>39560</v>
      </c>
      <c r="E21" s="239">
        <v>0</v>
      </c>
      <c r="F21" s="240">
        <v>460</v>
      </c>
    </row>
    <row r="22" spans="1:6" ht="14.1" customHeight="1">
      <c r="A22" s="200" t="s">
        <v>11</v>
      </c>
      <c r="B22" s="215">
        <v>695</v>
      </c>
      <c r="C22" s="365">
        <v>47180</v>
      </c>
      <c r="D22" s="239">
        <v>47130</v>
      </c>
      <c r="E22" s="239">
        <v>50</v>
      </c>
      <c r="F22" s="240">
        <v>720</v>
      </c>
    </row>
    <row r="23" spans="1:6" ht="14.1" customHeight="1">
      <c r="A23" s="82" t="s">
        <v>25</v>
      </c>
      <c r="B23" s="215"/>
      <c r="C23" s="365"/>
      <c r="D23" s="239"/>
      <c r="E23" s="239"/>
      <c r="F23" s="240"/>
    </row>
    <row r="24" spans="1:6" ht="14.1" customHeight="1">
      <c r="A24" s="202" t="s">
        <v>3</v>
      </c>
      <c r="B24" s="215">
        <v>48</v>
      </c>
      <c r="C24" s="365">
        <v>67660</v>
      </c>
      <c r="D24" s="239">
        <v>67660</v>
      </c>
      <c r="E24" s="239">
        <v>0</v>
      </c>
      <c r="F24" s="240">
        <v>490</v>
      </c>
    </row>
    <row r="25" spans="1:6" ht="14.1" customHeight="1">
      <c r="A25" s="202" t="s">
        <v>4</v>
      </c>
      <c r="B25" s="215">
        <v>38</v>
      </c>
      <c r="C25" s="365">
        <v>55230</v>
      </c>
      <c r="D25" s="239">
        <v>55140</v>
      </c>
      <c r="E25" s="239">
        <v>100</v>
      </c>
      <c r="F25" s="240">
        <v>650</v>
      </c>
    </row>
    <row r="26" spans="1:6" ht="14.1" customHeight="1">
      <c r="A26" s="202" t="s">
        <v>5</v>
      </c>
      <c r="B26" s="215">
        <v>175</v>
      </c>
      <c r="C26" s="365">
        <v>53030</v>
      </c>
      <c r="D26" s="239">
        <v>52920</v>
      </c>
      <c r="E26" s="239">
        <v>110</v>
      </c>
      <c r="F26" s="240">
        <v>1240</v>
      </c>
    </row>
    <row r="27" spans="1:6" ht="14.1" customHeight="1">
      <c r="A27" s="202" t="s">
        <v>6</v>
      </c>
      <c r="B27" s="215">
        <v>148</v>
      </c>
      <c r="C27" s="365">
        <v>42730</v>
      </c>
      <c r="D27" s="239">
        <v>42650</v>
      </c>
      <c r="E27" s="239">
        <v>80</v>
      </c>
      <c r="F27" s="240">
        <v>420</v>
      </c>
    </row>
    <row r="28" spans="1:6" ht="14.1" customHeight="1">
      <c r="A28" s="206" t="s">
        <v>7</v>
      </c>
      <c r="B28" s="216">
        <v>227</v>
      </c>
      <c r="C28" s="384">
        <v>41000</v>
      </c>
      <c r="D28" s="242">
        <v>40990</v>
      </c>
      <c r="E28" s="242">
        <v>10</v>
      </c>
      <c r="F28" s="243">
        <v>480</v>
      </c>
    </row>
    <row r="29" spans="1:6" ht="12" customHeight="1">
      <c r="A29" s="143" t="s">
        <v>20</v>
      </c>
    </row>
    <row r="30" spans="1:6" ht="12" customHeight="1">
      <c r="A30" s="144" t="s">
        <v>54</v>
      </c>
    </row>
    <row r="31" spans="1:6" ht="12" customHeight="1">
      <c r="A31" s="145" t="s">
        <v>56</v>
      </c>
    </row>
  </sheetData>
  <mergeCells count="3">
    <mergeCell ref="A1:F1"/>
    <mergeCell ref="C2:E2"/>
    <mergeCell ref="C5:F5"/>
  </mergeCells>
  <pageMargins left="0.05" right="0.05" top="0.5" bottom="0.5" header="0" footer="0"/>
  <pageSetup orientation="portrait" horizontalDpi="300" verticalDpi="300" r:id="rId1"/>
  <headerFooter>
    <oddHeader>Tabell 7, AAF-medlemmer 2018 som følger LOK - Heltidsekvivalenter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="80" zoomScaleNormal="80" workbookViewId="0">
      <selection activeCell="L29" sqref="L29"/>
    </sheetView>
  </sheetViews>
  <sheetFormatPr baseColWidth="10" defaultRowHeight="12" customHeight="1"/>
  <cols>
    <col min="1" max="1" width="50" style="1" customWidth="1"/>
    <col min="2" max="4" width="7.7109375" bestFit="1" customWidth="1"/>
    <col min="5" max="5" width="16.7109375" bestFit="1" customWidth="1"/>
    <col min="6" max="6" width="8.7109375" bestFit="1" customWidth="1"/>
  </cols>
  <sheetData>
    <row r="1" spans="1:6" ht="12" customHeight="1">
      <c r="A1" s="482" t="s">
        <v>46</v>
      </c>
      <c r="B1" s="482"/>
      <c r="C1" s="482"/>
      <c r="D1" s="482"/>
      <c r="E1" s="482"/>
      <c r="F1" s="482"/>
    </row>
    <row r="2" spans="1:6" ht="12" customHeight="1">
      <c r="A2" s="65"/>
      <c r="B2" s="355"/>
      <c r="C2" s="483" t="s">
        <v>16</v>
      </c>
      <c r="D2" s="484"/>
      <c r="E2" s="484"/>
      <c r="F2" s="364"/>
    </row>
    <row r="3" spans="1:6" ht="12" customHeight="1">
      <c r="A3" s="65"/>
      <c r="B3" s="356"/>
      <c r="C3" s="353"/>
      <c r="D3" s="361"/>
      <c r="E3" s="485" t="s">
        <v>38</v>
      </c>
      <c r="F3" s="362"/>
    </row>
    <row r="4" spans="1:6" ht="12" customHeight="1">
      <c r="A4" s="66"/>
      <c r="B4" s="357" t="s">
        <v>0</v>
      </c>
      <c r="C4" s="353" t="s">
        <v>17</v>
      </c>
      <c r="D4" s="361" t="s">
        <v>18</v>
      </c>
      <c r="E4" s="485"/>
      <c r="F4" s="363" t="s">
        <v>1</v>
      </c>
    </row>
    <row r="5" spans="1:6" ht="12" customHeight="1">
      <c r="A5" s="67"/>
      <c r="B5" s="358"/>
      <c r="C5" s="483" t="s">
        <v>19</v>
      </c>
      <c r="D5" s="484"/>
      <c r="E5" s="484"/>
      <c r="F5" s="486"/>
    </row>
    <row r="6" spans="1:6" ht="12" customHeight="1">
      <c r="A6" s="67"/>
      <c r="B6" s="358"/>
      <c r="C6" s="354"/>
      <c r="D6" s="68"/>
      <c r="E6" s="68"/>
      <c r="F6" s="362"/>
    </row>
    <row r="7" spans="1:6" ht="14.1" customHeight="1">
      <c r="A7" s="200" t="s">
        <v>21</v>
      </c>
      <c r="B7" s="215">
        <v>948</v>
      </c>
      <c r="C7" s="365">
        <v>49750</v>
      </c>
      <c r="D7" s="239">
        <v>49700</v>
      </c>
      <c r="E7" s="239">
        <v>50</v>
      </c>
      <c r="F7" s="240">
        <v>790</v>
      </c>
    </row>
    <row r="8" spans="1:6" ht="14.1" customHeight="1">
      <c r="A8" s="201" t="s">
        <v>25</v>
      </c>
      <c r="B8" s="215"/>
      <c r="C8" s="365"/>
      <c r="D8" s="239"/>
      <c r="E8" s="239"/>
      <c r="F8" s="240"/>
    </row>
    <row r="9" spans="1:6" ht="14.1" customHeight="1">
      <c r="A9" s="202" t="s">
        <v>3</v>
      </c>
      <c r="B9" s="215">
        <v>75</v>
      </c>
      <c r="C9" s="365">
        <v>70630</v>
      </c>
      <c r="D9" s="239">
        <v>70630</v>
      </c>
      <c r="E9" s="239">
        <v>0</v>
      </c>
      <c r="F9" s="240">
        <v>690</v>
      </c>
    </row>
    <row r="10" spans="1:6" ht="14.1" customHeight="1">
      <c r="A10" s="202" t="s">
        <v>4</v>
      </c>
      <c r="B10" s="215">
        <v>68</v>
      </c>
      <c r="C10" s="365">
        <v>56540</v>
      </c>
      <c r="D10" s="239">
        <v>56470</v>
      </c>
      <c r="E10" s="239">
        <v>70</v>
      </c>
      <c r="F10" s="240">
        <v>440</v>
      </c>
    </row>
    <row r="11" spans="1:6" ht="14.1" customHeight="1">
      <c r="A11" s="202" t="s">
        <v>5</v>
      </c>
      <c r="B11" s="215">
        <v>310</v>
      </c>
      <c r="C11" s="365">
        <v>54190</v>
      </c>
      <c r="D11" s="239">
        <v>54100</v>
      </c>
      <c r="E11" s="239">
        <v>90</v>
      </c>
      <c r="F11" s="240">
        <v>1170</v>
      </c>
    </row>
    <row r="12" spans="1:6" ht="14.1" customHeight="1">
      <c r="A12" s="202" t="s">
        <v>6</v>
      </c>
      <c r="B12" s="215">
        <v>159</v>
      </c>
      <c r="C12" s="365">
        <v>44130</v>
      </c>
      <c r="D12" s="239">
        <v>44070</v>
      </c>
      <c r="E12" s="239">
        <v>60</v>
      </c>
      <c r="F12" s="240">
        <v>380</v>
      </c>
    </row>
    <row r="13" spans="1:6" ht="14.1" customHeight="1">
      <c r="A13" s="202" t="s">
        <v>7</v>
      </c>
      <c r="B13" s="215">
        <v>245</v>
      </c>
      <c r="C13" s="365">
        <v>40800</v>
      </c>
      <c r="D13" s="239">
        <v>40790</v>
      </c>
      <c r="E13" s="239">
        <v>10</v>
      </c>
      <c r="F13" s="240">
        <v>470</v>
      </c>
    </row>
    <row r="14" spans="1:6" ht="14.1" customHeight="1">
      <c r="A14" s="202" t="s">
        <v>8</v>
      </c>
      <c r="B14" s="215">
        <v>25</v>
      </c>
      <c r="C14" s="365">
        <v>43600</v>
      </c>
      <c r="D14" s="239">
        <v>43600</v>
      </c>
      <c r="E14" s="239">
        <v>0</v>
      </c>
      <c r="F14" s="240">
        <v>2220</v>
      </c>
    </row>
    <row r="15" spans="1:6" ht="14.1" customHeight="1">
      <c r="A15" s="204" t="s">
        <v>10</v>
      </c>
      <c r="B15" s="215">
        <v>326</v>
      </c>
      <c r="C15" s="365">
        <v>54140</v>
      </c>
      <c r="D15" s="239">
        <v>54100</v>
      </c>
      <c r="E15" s="239">
        <v>40</v>
      </c>
      <c r="F15" s="240">
        <v>870</v>
      </c>
    </row>
    <row r="16" spans="1:6" ht="14.1" customHeight="1">
      <c r="A16" s="205" t="s">
        <v>25</v>
      </c>
      <c r="B16" s="215"/>
      <c r="C16" s="365"/>
      <c r="D16" s="239"/>
      <c r="E16" s="239"/>
      <c r="F16" s="240"/>
    </row>
    <row r="17" spans="1:6" ht="14.1" customHeight="1">
      <c r="A17" s="202" t="s">
        <v>3</v>
      </c>
      <c r="B17" s="215">
        <v>31</v>
      </c>
      <c r="C17" s="365">
        <v>74600</v>
      </c>
      <c r="D17" s="239">
        <v>74600</v>
      </c>
      <c r="E17" s="239">
        <v>0</v>
      </c>
      <c r="F17" s="240">
        <v>970</v>
      </c>
    </row>
    <row r="18" spans="1:6" ht="14.1" customHeight="1">
      <c r="A18" s="202" t="s">
        <v>4</v>
      </c>
      <c r="B18" s="215">
        <v>30</v>
      </c>
      <c r="C18" s="365">
        <v>58200</v>
      </c>
      <c r="D18" s="239">
        <v>58160</v>
      </c>
      <c r="E18" s="239">
        <v>40</v>
      </c>
      <c r="F18" s="240">
        <v>180</v>
      </c>
    </row>
    <row r="19" spans="1:6" ht="14.1" customHeight="1">
      <c r="A19" s="202" t="s">
        <v>5</v>
      </c>
      <c r="B19" s="215">
        <v>151</v>
      </c>
      <c r="C19" s="365">
        <v>55420</v>
      </c>
      <c r="D19" s="239">
        <v>55350</v>
      </c>
      <c r="E19" s="239">
        <v>70</v>
      </c>
      <c r="F19" s="240">
        <v>1020</v>
      </c>
    </row>
    <row r="20" spans="1:6" ht="14.1" customHeight="1">
      <c r="A20" s="202" t="s">
        <v>6</v>
      </c>
      <c r="B20" s="215">
        <v>29</v>
      </c>
      <c r="C20" s="365">
        <v>49540</v>
      </c>
      <c r="D20" s="239">
        <v>49520</v>
      </c>
      <c r="E20" s="239">
        <v>20</v>
      </c>
      <c r="F20" s="240">
        <v>70</v>
      </c>
    </row>
    <row r="21" spans="1:6" ht="14.1" customHeight="1">
      <c r="A21" s="202" t="s">
        <v>7</v>
      </c>
      <c r="B21" s="215">
        <v>38</v>
      </c>
      <c r="C21" s="365">
        <v>39560</v>
      </c>
      <c r="D21" s="239">
        <v>39560</v>
      </c>
      <c r="E21" s="239">
        <v>0</v>
      </c>
      <c r="F21" s="240">
        <v>460</v>
      </c>
    </row>
    <row r="22" spans="1:6" ht="14.1" customHeight="1">
      <c r="A22" s="200" t="s">
        <v>11</v>
      </c>
      <c r="B22" s="215">
        <v>622</v>
      </c>
      <c r="C22" s="365">
        <v>47450</v>
      </c>
      <c r="D22" s="239">
        <v>47400</v>
      </c>
      <c r="E22" s="239">
        <v>50</v>
      </c>
      <c r="F22" s="240">
        <v>750</v>
      </c>
    </row>
    <row r="23" spans="1:6" ht="14.1" customHeight="1">
      <c r="A23" s="82" t="s">
        <v>25</v>
      </c>
      <c r="B23" s="215"/>
      <c r="C23" s="365"/>
      <c r="D23" s="239"/>
      <c r="E23" s="239"/>
      <c r="F23" s="240"/>
    </row>
    <row r="24" spans="1:6" ht="14.1" customHeight="1">
      <c r="A24" s="202" t="s">
        <v>3</v>
      </c>
      <c r="B24" s="215">
        <v>44</v>
      </c>
      <c r="C24" s="365">
        <v>67830</v>
      </c>
      <c r="D24" s="239">
        <v>67830</v>
      </c>
      <c r="E24" s="239">
        <v>0</v>
      </c>
      <c r="F24" s="240">
        <v>500</v>
      </c>
    </row>
    <row r="25" spans="1:6" ht="14.1" customHeight="1">
      <c r="A25" s="202" t="s">
        <v>4</v>
      </c>
      <c r="B25" s="215">
        <v>38</v>
      </c>
      <c r="C25" s="365">
        <v>55230</v>
      </c>
      <c r="D25" s="239">
        <v>55140</v>
      </c>
      <c r="E25" s="239">
        <v>100</v>
      </c>
      <c r="F25" s="240">
        <v>650</v>
      </c>
    </row>
    <row r="26" spans="1:6" ht="14.1" customHeight="1">
      <c r="A26" s="202" t="s">
        <v>5</v>
      </c>
      <c r="B26" s="215">
        <v>159</v>
      </c>
      <c r="C26" s="365">
        <v>53030</v>
      </c>
      <c r="D26" s="239">
        <v>52920</v>
      </c>
      <c r="E26" s="239">
        <v>110</v>
      </c>
      <c r="F26" s="240">
        <v>1310</v>
      </c>
    </row>
    <row r="27" spans="1:6" ht="14.1" customHeight="1">
      <c r="A27" s="352" t="s">
        <v>6</v>
      </c>
      <c r="B27" s="359">
        <v>130</v>
      </c>
      <c r="C27" s="366">
        <v>42930</v>
      </c>
      <c r="D27" s="367">
        <v>42860</v>
      </c>
      <c r="E27" s="367">
        <v>70</v>
      </c>
      <c r="F27" s="368">
        <v>450</v>
      </c>
    </row>
    <row r="28" spans="1:6" ht="14.1" customHeight="1">
      <c r="A28" s="142" t="s">
        <v>7</v>
      </c>
      <c r="B28" s="360">
        <v>207</v>
      </c>
      <c r="C28" s="369">
        <v>41030</v>
      </c>
      <c r="D28" s="370">
        <v>41020</v>
      </c>
      <c r="E28" s="370">
        <v>10</v>
      </c>
      <c r="F28" s="371">
        <v>470</v>
      </c>
    </row>
    <row r="29" spans="1:6" ht="12" customHeight="1">
      <c r="A29" s="141" t="s">
        <v>20</v>
      </c>
    </row>
    <row r="30" spans="1:6" ht="12" customHeight="1">
      <c r="A30" s="140" t="s">
        <v>57</v>
      </c>
    </row>
    <row r="31" spans="1:6" ht="12" customHeight="1">
      <c r="A31" s="139" t="s">
        <v>55</v>
      </c>
    </row>
  </sheetData>
  <mergeCells count="4">
    <mergeCell ref="A1:F1"/>
    <mergeCell ref="C2:E2"/>
    <mergeCell ref="E3:E4"/>
    <mergeCell ref="C5:F5"/>
  </mergeCells>
  <pageMargins left="0.05" right="0.05" top="0.5" bottom="0.5" header="0" footer="0"/>
  <pageSetup orientation="portrait" horizontalDpi="300" verticalDpi="300" r:id="rId1"/>
  <headerFooter>
    <oddHeader>Tabell 8, AAF-medlemmer 2018 som følger LOK - Heltidsansatte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80" zoomScaleNormal="80" workbookViewId="0">
      <selection activeCell="J30" sqref="J30"/>
    </sheetView>
  </sheetViews>
  <sheetFormatPr baseColWidth="10" defaultRowHeight="12" customHeight="1"/>
  <cols>
    <col min="1" max="1" width="44" style="1" customWidth="1"/>
    <col min="2" max="4" width="7.7109375" bestFit="1" customWidth="1"/>
    <col min="5" max="5" width="16.7109375" bestFit="1" customWidth="1"/>
    <col min="6" max="6" width="8.7109375" bestFit="1" customWidth="1"/>
  </cols>
  <sheetData>
    <row r="1" spans="1:6" ht="12" customHeight="1">
      <c r="A1" s="487" t="s">
        <v>47</v>
      </c>
      <c r="B1" s="487"/>
      <c r="C1" s="487"/>
      <c r="D1" s="487"/>
      <c r="E1" s="487"/>
      <c r="F1" s="487"/>
    </row>
    <row r="2" spans="1:6" ht="12" customHeight="1">
      <c r="A2" s="69"/>
      <c r="B2" s="348"/>
      <c r="C2" s="488" t="s">
        <v>16</v>
      </c>
      <c r="D2" s="488"/>
      <c r="E2" s="488"/>
      <c r="F2" s="347"/>
    </row>
    <row r="3" spans="1:6" ht="12" customHeight="1">
      <c r="A3" s="69"/>
      <c r="B3" s="349"/>
      <c r="C3" s="70"/>
      <c r="D3" s="70"/>
      <c r="E3" s="344"/>
      <c r="F3" s="345"/>
    </row>
    <row r="4" spans="1:6" ht="10.5" customHeight="1">
      <c r="A4" s="71"/>
      <c r="B4" s="350" t="s">
        <v>0</v>
      </c>
      <c r="C4" s="346" t="s">
        <v>17</v>
      </c>
      <c r="D4" s="346" t="s">
        <v>18</v>
      </c>
      <c r="E4" s="91" t="s">
        <v>38</v>
      </c>
      <c r="F4" s="345" t="s">
        <v>1</v>
      </c>
    </row>
    <row r="5" spans="1:6" ht="12" customHeight="1">
      <c r="A5" s="72"/>
      <c r="B5" s="351"/>
      <c r="C5" s="488" t="s">
        <v>19</v>
      </c>
      <c r="D5" s="488"/>
      <c r="E5" s="488"/>
      <c r="F5" s="489"/>
    </row>
    <row r="6" spans="1:6" ht="14.1" customHeight="1">
      <c r="A6" s="180" t="s">
        <v>21</v>
      </c>
      <c r="B6" s="190">
        <v>304</v>
      </c>
      <c r="C6" s="246">
        <v>54190</v>
      </c>
      <c r="D6" s="244">
        <v>53930</v>
      </c>
      <c r="E6" s="244">
        <v>260</v>
      </c>
      <c r="F6" s="273">
        <v>290</v>
      </c>
    </row>
    <row r="7" spans="1:6" ht="14.1" customHeight="1">
      <c r="A7" s="181" t="s">
        <v>25</v>
      </c>
      <c r="B7" s="190"/>
      <c r="C7" s="229"/>
      <c r="D7" s="230"/>
      <c r="E7" s="230"/>
      <c r="F7" s="231"/>
    </row>
    <row r="8" spans="1:6" ht="14.1" customHeight="1">
      <c r="A8" s="182" t="s">
        <v>3</v>
      </c>
      <c r="B8" s="190">
        <v>37</v>
      </c>
      <c r="C8" s="229">
        <v>70770</v>
      </c>
      <c r="D8" s="230">
        <v>70770</v>
      </c>
      <c r="E8" s="230">
        <v>0</v>
      </c>
      <c r="F8" s="231">
        <v>240</v>
      </c>
    </row>
    <row r="9" spans="1:6" ht="14.1" customHeight="1">
      <c r="A9" s="182" t="s">
        <v>5</v>
      </c>
      <c r="B9" s="190">
        <v>155</v>
      </c>
      <c r="C9" s="229">
        <v>53170</v>
      </c>
      <c r="D9" s="230">
        <v>52630</v>
      </c>
      <c r="E9" s="230">
        <v>540</v>
      </c>
      <c r="F9" s="231">
        <v>270</v>
      </c>
    </row>
    <row r="10" spans="1:6" ht="14.1" customHeight="1">
      <c r="A10" s="182" t="s">
        <v>6</v>
      </c>
      <c r="B10" s="190">
        <v>34</v>
      </c>
      <c r="C10" s="229">
        <v>50200</v>
      </c>
      <c r="D10" s="230">
        <v>50200</v>
      </c>
      <c r="E10" s="230">
        <v>0</v>
      </c>
      <c r="F10" s="231">
        <v>60</v>
      </c>
    </row>
    <row r="11" spans="1:6" ht="14.1" customHeight="1">
      <c r="A11" s="182" t="s">
        <v>7</v>
      </c>
      <c r="B11" s="190">
        <v>33</v>
      </c>
      <c r="C11" s="229">
        <v>47640</v>
      </c>
      <c r="D11" s="230">
        <v>47640</v>
      </c>
      <c r="E11" s="230">
        <v>0</v>
      </c>
      <c r="F11" s="231">
        <v>890</v>
      </c>
    </row>
    <row r="12" spans="1:6" ht="14.1" customHeight="1">
      <c r="A12" s="184" t="s">
        <v>10</v>
      </c>
      <c r="B12" s="190">
        <v>209</v>
      </c>
      <c r="C12" s="229">
        <v>55650</v>
      </c>
      <c r="D12" s="230">
        <v>55350</v>
      </c>
      <c r="E12" s="230">
        <v>300</v>
      </c>
      <c r="F12" s="231">
        <v>240</v>
      </c>
    </row>
    <row r="13" spans="1:6" ht="14.1" customHeight="1">
      <c r="A13" s="185" t="s">
        <v>25</v>
      </c>
      <c r="B13" s="190"/>
      <c r="C13" s="229"/>
      <c r="D13" s="230"/>
      <c r="E13" s="230"/>
      <c r="F13" s="231"/>
    </row>
    <row r="14" spans="1:6" ht="14.1" customHeight="1">
      <c r="A14" s="182" t="s">
        <v>5</v>
      </c>
      <c r="B14" s="190">
        <v>112</v>
      </c>
      <c r="C14" s="229">
        <v>53610</v>
      </c>
      <c r="D14" s="230">
        <v>53040</v>
      </c>
      <c r="E14" s="230">
        <v>580</v>
      </c>
      <c r="F14" s="231">
        <v>330</v>
      </c>
    </row>
    <row r="15" spans="1:6" ht="14.1" customHeight="1">
      <c r="A15" s="180" t="s">
        <v>11</v>
      </c>
      <c r="B15" s="190">
        <v>95</v>
      </c>
      <c r="C15" s="229">
        <v>50910</v>
      </c>
      <c r="D15" s="230">
        <v>50720</v>
      </c>
      <c r="E15" s="230">
        <v>190</v>
      </c>
      <c r="F15" s="231">
        <v>410</v>
      </c>
    </row>
    <row r="16" spans="1:6" ht="14.1" customHeight="1">
      <c r="A16" s="73" t="s">
        <v>25</v>
      </c>
      <c r="B16" s="190"/>
      <c r="C16" s="229"/>
      <c r="D16" s="230"/>
      <c r="E16" s="230"/>
      <c r="F16" s="231"/>
    </row>
    <row r="17" spans="1:6" ht="14.1" customHeight="1">
      <c r="A17" s="198" t="s">
        <v>5</v>
      </c>
      <c r="B17" s="191">
        <v>43</v>
      </c>
      <c r="C17" s="232">
        <v>51980</v>
      </c>
      <c r="D17" s="233">
        <v>51530</v>
      </c>
      <c r="E17" s="233">
        <v>440</v>
      </c>
      <c r="F17" s="234">
        <v>100</v>
      </c>
    </row>
    <row r="18" spans="1:6" ht="12" customHeight="1">
      <c r="A18" s="136" t="s">
        <v>20</v>
      </c>
    </row>
    <row r="19" spans="1:6" ht="12" customHeight="1">
      <c r="A19" s="137" t="s">
        <v>54</v>
      </c>
    </row>
    <row r="20" spans="1:6" ht="12" customHeight="1">
      <c r="A20" s="138" t="s">
        <v>56</v>
      </c>
    </row>
  </sheetData>
  <mergeCells count="3">
    <mergeCell ref="A1:F1"/>
    <mergeCell ref="C2:E2"/>
    <mergeCell ref="C5:F5"/>
  </mergeCells>
  <pageMargins left="0.05" right="0.05" top="0.5" bottom="0.5" header="0" footer="0"/>
  <pageSetup orientation="portrait" horizontalDpi="300" verticalDpi="300" r:id="rId1"/>
  <headerFooter>
    <oddHeader>Tabell 9, AAF-medlemmer 2018 minus de som følger LOK - Heltidsekvivalenter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20</vt:i4>
      </vt:variant>
    </vt:vector>
  </HeadingPairs>
  <TitlesOfParts>
    <vt:vector size="20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 16</vt:lpstr>
      <vt:lpstr>Table 17</vt:lpstr>
      <vt:lpstr>Table 18</vt:lpstr>
      <vt:lpstr>Table 19</vt:lpstr>
      <vt:lpstr>Table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ika</dc:creator>
  <cp:lastModifiedBy>Astrid Driva Rødsand</cp:lastModifiedBy>
  <cp:revision>1</cp:revision>
  <cp:lastPrinted>2018-11-19T17:09:42Z</cp:lastPrinted>
  <dcterms:created xsi:type="dcterms:W3CDTF">2018-11-15T14:25:07Z</dcterms:created>
  <dcterms:modified xsi:type="dcterms:W3CDTF">2019-05-16T06:33:06Z</dcterms:modified>
</cp:coreProperties>
</file>